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trabalho1967aeb_103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<sst xmlns="http://schemas.openxmlformats.org/spreadsheetml/2006/main" count="63" uniqueCount="54">
  <si>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SITUAÇÃO ECONÔMICA</t>
  </si>
  <si>
    <t>PESSOAL OCUPADO EM 31 - 12 - 1959</t>
  </si>
  <si>
    <t>Total</t>
  </si>
  <si>
    <t>Empregados</t>
  </si>
  <si>
    <t>Outros</t>
  </si>
  <si>
    <t>Homens</t>
  </si>
  <si>
    <t>Mulheres</t>
  </si>
  <si>
    <t>Norte</t>
  </si>
  <si>
    <t>Rondônia</t>
  </si>
  <si>
    <t>Acre</t>
  </si>
  <si>
    <t>Amazonas</t>
  </si>
  <si>
    <t>Roraima</t>
  </si>
  <si>
    <t>Pará</t>
  </si>
  <si>
    <t>Amapá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</si>
  <si>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</si>
  <si>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</si>
  <si>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</si>
  <si>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</si>
  <si>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</si>
  <si>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</si>
  <si>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</si>
  <si>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</si>
  <si>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Leste</t>
  </si>
  <si>
    <t>Sergipe</t>
  </si>
  <si>
    <t>Bahia</t>
  </si>
  <si>
    <t>Minas Gerais</t>
  </si>
  <si>
    <t>Espirito Santo</t>
  </si>
  <si>
    <t>Rio de Janeiro</t>
  </si>
  <si>
    <t>Guanabara</t>
  </si>
  <si>
    <t>Sul</t>
  </si>
  <si>
    <t>São Paulo</t>
  </si>
  <si>
    <t>Paraná</t>
  </si>
  <si>
    <t>Santa Catarina</t>
  </si>
  <si>
    <t>Rio Grande do Sul</t>
  </si>
  <si>
    <t>Centro-Oeste</t>
  </si>
  <si>
    <t>Mato Grosso</t>
  </si>
  <si>
    <t>Goiás</t>
  </si>
  <si>
    <t>RESUMO</t>
  </si>
  <si>
    <r>
      <t>FONTE</t>
    </r>
    <r>
      <rPr>
        <sz val="6"/>
        <rFont val="Arial"/>
        <family val="2"/>
      </rPr>
      <t xml:space="preserve"> - Instituto Brasileiro de Estatística, Serviço Nacional de Recenseamento. Tabela extraída de: Anuário estatístico do Brasil 1967. Rio de Janeiro: IBGE, v.28, 1967. </t>
    </r>
  </si>
  <si>
    <t>(1) Até recentemente, território em litígio entre os estados de Minas Gerais e Espírito Santo.</t>
  </si>
  <si>
    <t>3.8 - SERVIÇOS</t>
  </si>
  <si>
    <t>3.8.1 - RESULTADOS DO CENSO DOS SERVIÇOS - 1960</t>
  </si>
  <si>
    <t>REGIÕES FISIOGRÁFICAS E UNIDADES DA FEDERAÇÃO</t>
  </si>
  <si>
    <t>Serra dos Aimorés</t>
  </si>
  <si>
    <t>3.8.1.3. Pessoal ocupado nos estabelecimentos, segundo as Regiões Fisiográficas e Unidades da Federação</t>
  </si>
  <si>
    <t>Na atividade específica</t>
  </si>
  <si>
    <t>De 18 anos e mais</t>
  </si>
  <si>
    <t>Menores de 18 anos</t>
  </si>
  <si>
    <t>MÉDIA MENSAL DO PESSOAL OCUPADO NO ANO DE 1959</t>
  </si>
  <si>
    <t>BRASIL</t>
  </si>
  <si>
    <t>Estabeleci-
mentos com declaração</t>
  </si>
  <si>
    <t>Proprietá-
rios e
sócios</t>
  </si>
  <si>
    <t>Membros da família não remune-
rados</t>
  </si>
  <si>
    <t>—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</si>
</sst>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_);\(0\)"/>
    <numFmt numFmtId="171" formatCode="###\ ###\ ###\ ##0\ 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170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1" fontId="1" fillId="0" borderId="5" xfId="0" applyNumberFormat="1" applyFont="1" applyFill="1" applyBorder="1" applyAlignment="1">
      <alignment vertical="center"/>
    </xf>
    <xf numFmtId="171" fontId="1" fillId="0" borderId="6" xfId="0" applyNumberFormat="1" applyFont="1" applyFill="1" applyBorder="1" applyAlignment="1">
      <alignment vertical="center"/>
    </xf>
    <xf numFmtId="171" fontId="1" fillId="0" borderId="5" xfId="0" applyNumberFormat="1" applyFont="1" applyFill="1" applyBorder="1" applyAlignment="1">
      <alignment horizontal="center" vertical="center"/>
    </xf>
    <xf numFmtId="171" fontId="1" fillId="0" borderId="5" xfId="0" applyNumberFormat="1" applyFont="1" applyBorder="1" applyAlignment="1">
      <alignment vertical="center"/>
    </xf>
    <xf numFmtId="171" fontId="2" fillId="0" borderId="5" xfId="0" applyNumberFormat="1" applyFont="1" applyFill="1" applyBorder="1" applyAlignment="1">
      <alignment vertical="center"/>
    </xf>
    <xf numFmtId="171" fontId="2" fillId="0" borderId="5" xfId="0" applyNumberFormat="1" applyFont="1" applyBorder="1" applyAlignment="1">
      <alignment vertical="center"/>
    </xf>
    <xf numFmtId="171" fontId="2" fillId="0" borderId="6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left" vertical="center" indent="2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0.00390625" style="5" customWidth="1"/>
    <col min="2" max="2" width="2.421875" style="4" customWidth="1"/>
    <col min="3" max="3" width="9.57421875" style="5" customWidth="1"/>
    <col min="4" max="4" width="7.8515625" style="5" customWidth="1"/>
    <col min="5" max="5" width="8.140625" style="5" customWidth="1"/>
    <col min="6" max="6" width="7.421875" style="5" customWidth="1"/>
    <col min="7" max="7" width="8.421875" style="5" customWidth="1"/>
    <col min="8" max="8" width="8.140625" style="5" bestFit="1" customWidth="1"/>
    <col min="9" max="12" width="7.140625" style="5" customWidth="1"/>
    <col min="13" max="13" width="8.00390625" style="5" customWidth="1"/>
  </cols>
  <sheetData>
    <row r="1" spans="1:13" ht="30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" customHeight="1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30" customHeight="1">
      <c r="A3" s="46" t="s">
        <v>41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27.75" customHeight="1">
      <c r="A4" s="26" t="s">
        <v>44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5" customHeight="1">
      <c r="A5" s="35" t="s">
        <v>42</v>
      </c>
      <c r="B5" s="36"/>
      <c r="C5" s="32" t="s">
        <v>1</v>
      </c>
      <c r="D5" s="44"/>
      <c r="E5" s="44"/>
      <c r="F5" s="44"/>
      <c r="G5" s="44"/>
      <c r="H5" s="44"/>
      <c r="I5" s="44"/>
      <c r="J5" s="44"/>
      <c r="K5" s="44"/>
      <c r="L5" s="45"/>
      <c r="M5" s="41" t="s">
        <v>48</v>
      </c>
    </row>
    <row r="6" spans="1:13" ht="15" customHeight="1">
      <c r="A6" s="37"/>
      <c r="B6" s="38"/>
      <c r="C6" s="31" t="s">
        <v>50</v>
      </c>
      <c r="D6" s="30" t="s">
        <v>2</v>
      </c>
      <c r="E6" s="31" t="s">
        <v>51</v>
      </c>
      <c r="F6" s="31" t="s">
        <v>52</v>
      </c>
      <c r="G6" s="41" t="s">
        <v>3</v>
      </c>
      <c r="H6" s="42"/>
      <c r="I6" s="42"/>
      <c r="J6" s="42"/>
      <c r="K6" s="42"/>
      <c r="L6" s="43"/>
      <c r="M6" s="41"/>
    </row>
    <row r="7" spans="1:13" ht="15" customHeight="1">
      <c r="A7" s="37"/>
      <c r="B7" s="38"/>
      <c r="C7" s="31"/>
      <c r="D7" s="30"/>
      <c r="E7" s="31"/>
      <c r="F7" s="31"/>
      <c r="G7" s="32" t="s">
        <v>2</v>
      </c>
      <c r="H7" s="30" t="s">
        <v>45</v>
      </c>
      <c r="I7" s="30"/>
      <c r="J7" s="30"/>
      <c r="K7" s="30"/>
      <c r="L7" s="30" t="s">
        <v>4</v>
      </c>
      <c r="M7" s="41"/>
    </row>
    <row r="8" spans="1:13" ht="15" customHeight="1">
      <c r="A8" s="37"/>
      <c r="B8" s="38"/>
      <c r="C8" s="31"/>
      <c r="D8" s="30"/>
      <c r="E8" s="31"/>
      <c r="F8" s="31"/>
      <c r="G8" s="32"/>
      <c r="H8" s="31" t="s">
        <v>46</v>
      </c>
      <c r="I8" s="31"/>
      <c r="J8" s="31" t="s">
        <v>47</v>
      </c>
      <c r="K8" s="31"/>
      <c r="L8" s="30"/>
      <c r="M8" s="41"/>
    </row>
    <row r="9" spans="1:13" ht="15" customHeight="1">
      <c r="A9" s="39"/>
      <c r="B9" s="40"/>
      <c r="C9" s="31"/>
      <c r="D9" s="30"/>
      <c r="E9" s="31"/>
      <c r="F9" s="31"/>
      <c r="G9" s="32"/>
      <c r="H9" s="15" t="s">
        <v>5</v>
      </c>
      <c r="I9" s="15" t="s">
        <v>6</v>
      </c>
      <c r="J9" s="15" t="s">
        <v>5</v>
      </c>
      <c r="K9" s="15" t="s">
        <v>6</v>
      </c>
      <c r="L9" s="30"/>
      <c r="M9" s="41"/>
    </row>
    <row r="10" spans="1:13" ht="15" customHeight="1">
      <c r="A10" s="28" t="s">
        <v>7</v>
      </c>
      <c r="B10" s="29"/>
      <c r="C10" s="1"/>
      <c r="D10" s="1"/>
      <c r="E10" s="1"/>
      <c r="F10" s="1"/>
      <c r="G10" s="2"/>
      <c r="H10" s="1"/>
      <c r="I10" s="1"/>
      <c r="J10" s="1"/>
      <c r="K10" s="1"/>
      <c r="L10" s="1"/>
      <c r="M10" s="2"/>
    </row>
    <row r="11" spans="1:13" ht="12" customHeight="1">
      <c r="A11" s="24" t="s">
        <v>8</v>
      </c>
      <c r="B11" s="25"/>
      <c r="C11" s="8">
        <v>70</v>
      </c>
      <c r="D11" s="8">
        <f>SUM(E11:G11)</f>
        <v>206</v>
      </c>
      <c r="E11" s="8">
        <v>68</v>
      </c>
      <c r="F11" s="8">
        <v>25</v>
      </c>
      <c r="G11" s="9">
        <f>SUM(H11:L11)</f>
        <v>113</v>
      </c>
      <c r="H11" s="8">
        <v>77</v>
      </c>
      <c r="I11" s="8">
        <v>26</v>
      </c>
      <c r="J11" s="8">
        <v>3</v>
      </c>
      <c r="K11" s="10" t="s">
        <v>53</v>
      </c>
      <c r="L11" s="8">
        <v>7</v>
      </c>
      <c r="M11" s="9">
        <v>200</v>
      </c>
    </row>
    <row r="12" spans="1:13" ht="12" customHeight="1">
      <c r="A12" s="24" t="s">
        <v>9</v>
      </c>
      <c r="B12" s="25"/>
      <c r="C12" s="8">
        <v>254</v>
      </c>
      <c r="D12" s="8">
        <f aca="true" t="shared" si="0" ref="D12:D40">SUM(E12:G12)</f>
        <v>467</v>
      </c>
      <c r="E12" s="11">
        <v>236</v>
      </c>
      <c r="F12" s="11">
        <v>100</v>
      </c>
      <c r="G12" s="9">
        <f aca="true" t="shared" si="1" ref="G12:G40">SUM(H12:L12)</f>
        <v>131</v>
      </c>
      <c r="H12" s="11">
        <v>72</v>
      </c>
      <c r="I12" s="11">
        <v>19</v>
      </c>
      <c r="J12" s="11">
        <v>20</v>
      </c>
      <c r="K12" s="11">
        <v>3</v>
      </c>
      <c r="L12" s="11">
        <v>17</v>
      </c>
      <c r="M12" s="9">
        <v>467</v>
      </c>
    </row>
    <row r="13" spans="1:13" ht="12" customHeight="1">
      <c r="A13" s="24" t="s">
        <v>10</v>
      </c>
      <c r="B13" s="25"/>
      <c r="C13" s="8">
        <v>609</v>
      </c>
      <c r="D13" s="8">
        <f t="shared" si="0"/>
        <v>1686</v>
      </c>
      <c r="E13" s="11">
        <v>535</v>
      </c>
      <c r="F13" s="11">
        <v>222</v>
      </c>
      <c r="G13" s="9">
        <f t="shared" si="1"/>
        <v>929</v>
      </c>
      <c r="H13" s="11">
        <v>564</v>
      </c>
      <c r="I13" s="11">
        <v>149</v>
      </c>
      <c r="J13" s="11">
        <v>80</v>
      </c>
      <c r="K13" s="11">
        <v>18</v>
      </c>
      <c r="L13" s="11">
        <v>118</v>
      </c>
      <c r="M13" s="9">
        <v>1674</v>
      </c>
    </row>
    <row r="14" spans="1:13" ht="12" customHeight="1">
      <c r="A14" s="24" t="s">
        <v>11</v>
      </c>
      <c r="B14" s="25"/>
      <c r="C14" s="8">
        <v>40</v>
      </c>
      <c r="D14" s="8">
        <f t="shared" si="0"/>
        <v>78</v>
      </c>
      <c r="E14" s="11">
        <v>40</v>
      </c>
      <c r="F14" s="11">
        <v>11</v>
      </c>
      <c r="G14" s="9">
        <f t="shared" si="1"/>
        <v>27</v>
      </c>
      <c r="H14" s="11">
        <v>15</v>
      </c>
      <c r="I14" s="11">
        <v>8</v>
      </c>
      <c r="J14" s="11">
        <v>2</v>
      </c>
      <c r="K14" s="10" t="s">
        <v>53</v>
      </c>
      <c r="L14" s="11">
        <v>2</v>
      </c>
      <c r="M14" s="9">
        <v>76</v>
      </c>
    </row>
    <row r="15" spans="1:13" ht="12" customHeight="1">
      <c r="A15" s="24" t="s">
        <v>12</v>
      </c>
      <c r="B15" s="25"/>
      <c r="C15" s="8">
        <v>2245</v>
      </c>
      <c r="D15" s="8">
        <f t="shared" si="0"/>
        <v>5428</v>
      </c>
      <c r="E15" s="11">
        <v>2165</v>
      </c>
      <c r="F15" s="11">
        <v>836</v>
      </c>
      <c r="G15" s="9">
        <f t="shared" si="1"/>
        <v>2427</v>
      </c>
      <c r="H15" s="11">
        <v>1569</v>
      </c>
      <c r="I15" s="11">
        <v>357</v>
      </c>
      <c r="J15" s="11">
        <v>138</v>
      </c>
      <c r="K15" s="11">
        <v>11</v>
      </c>
      <c r="L15" s="11">
        <v>352</v>
      </c>
      <c r="M15" s="9">
        <v>5428</v>
      </c>
    </row>
    <row r="16" spans="1:13" ht="12" customHeight="1">
      <c r="A16" s="24" t="s">
        <v>13</v>
      </c>
      <c r="B16" s="25"/>
      <c r="C16" s="8">
        <v>137</v>
      </c>
      <c r="D16" s="8">
        <f t="shared" si="0"/>
        <v>479</v>
      </c>
      <c r="E16" s="11">
        <v>111</v>
      </c>
      <c r="F16" s="11">
        <v>80</v>
      </c>
      <c r="G16" s="9">
        <f t="shared" si="1"/>
        <v>288</v>
      </c>
      <c r="H16" s="11">
        <v>221</v>
      </c>
      <c r="I16" s="11">
        <v>25</v>
      </c>
      <c r="J16" s="11">
        <v>23</v>
      </c>
      <c r="K16" s="11">
        <v>2</v>
      </c>
      <c r="L16" s="11">
        <v>17</v>
      </c>
      <c r="M16" s="9">
        <v>514</v>
      </c>
    </row>
    <row r="17" spans="1:13" ht="15" customHeight="1">
      <c r="A17" s="26" t="s">
        <v>14</v>
      </c>
      <c r="B17" s="27"/>
      <c r="C17" s="8"/>
      <c r="D17" s="8"/>
      <c r="E17" s="8"/>
      <c r="F17" s="8"/>
      <c r="G17" s="9"/>
      <c r="H17" s="8"/>
      <c r="I17" s="8"/>
      <c r="J17" s="8"/>
      <c r="K17" s="8"/>
      <c r="L17" s="8"/>
      <c r="M17" s="9"/>
    </row>
    <row r="18" spans="1:13" ht="12" customHeight="1">
      <c r="A18" s="24" t="s">
        <v>15</v>
      </c>
      <c r="B18" s="25"/>
      <c r="C18" s="8">
        <v>3532</v>
      </c>
      <c r="D18" s="8">
        <f t="shared" si="0"/>
        <v>6805</v>
      </c>
      <c r="E18" s="11">
        <v>3432</v>
      </c>
      <c r="F18" s="11">
        <v>1057</v>
      </c>
      <c r="G18" s="9">
        <f t="shared" si="1"/>
        <v>2316</v>
      </c>
      <c r="H18" s="11">
        <v>1561</v>
      </c>
      <c r="I18" s="11">
        <v>408</v>
      </c>
      <c r="J18" s="11">
        <v>167</v>
      </c>
      <c r="K18" s="11">
        <v>48</v>
      </c>
      <c r="L18" s="11">
        <v>132</v>
      </c>
      <c r="M18" s="9">
        <v>6735</v>
      </c>
    </row>
    <row r="19" spans="1:13" ht="12" customHeight="1">
      <c r="A19" s="24" t="s">
        <v>16</v>
      </c>
      <c r="B19" s="25"/>
      <c r="C19" s="8">
        <v>1532</v>
      </c>
      <c r="D19" s="8">
        <f t="shared" si="0"/>
        <v>3411</v>
      </c>
      <c r="E19" s="11">
        <v>1476</v>
      </c>
      <c r="F19" s="11">
        <v>647</v>
      </c>
      <c r="G19" s="9">
        <f t="shared" si="1"/>
        <v>1288</v>
      </c>
      <c r="H19" s="11">
        <v>787</v>
      </c>
      <c r="I19" s="11">
        <v>350</v>
      </c>
      <c r="J19" s="11">
        <v>87</v>
      </c>
      <c r="K19" s="11">
        <v>21</v>
      </c>
      <c r="L19" s="11">
        <v>43</v>
      </c>
      <c r="M19" s="9">
        <v>3382</v>
      </c>
    </row>
    <row r="20" spans="1:13" ht="12" customHeight="1">
      <c r="A20" s="24" t="s">
        <v>17</v>
      </c>
      <c r="B20" s="25"/>
      <c r="C20" s="8">
        <v>5600</v>
      </c>
      <c r="D20" s="8">
        <f t="shared" si="0"/>
        <v>12907</v>
      </c>
      <c r="E20" s="11">
        <v>5205</v>
      </c>
      <c r="F20" s="11">
        <v>2050</v>
      </c>
      <c r="G20" s="9">
        <f t="shared" si="1"/>
        <v>5652</v>
      </c>
      <c r="H20" s="11">
        <v>3699</v>
      </c>
      <c r="I20" s="11">
        <v>917</v>
      </c>
      <c r="J20" s="11">
        <v>315</v>
      </c>
      <c r="K20" s="11">
        <v>98</v>
      </c>
      <c r="L20" s="11">
        <v>623</v>
      </c>
      <c r="M20" s="9">
        <v>12805</v>
      </c>
    </row>
    <row r="21" spans="1:13" ht="12" customHeight="1">
      <c r="A21" s="24" t="s">
        <v>18</v>
      </c>
      <c r="B21" s="25"/>
      <c r="C21" s="8">
        <v>1966</v>
      </c>
      <c r="D21" s="8">
        <f t="shared" si="0"/>
        <v>3937</v>
      </c>
      <c r="E21" s="11">
        <v>1852</v>
      </c>
      <c r="F21" s="11">
        <v>776</v>
      </c>
      <c r="G21" s="9">
        <f t="shared" si="1"/>
        <v>1309</v>
      </c>
      <c r="H21" s="11">
        <v>844</v>
      </c>
      <c r="I21" s="11">
        <v>261</v>
      </c>
      <c r="J21" s="11">
        <v>80</v>
      </c>
      <c r="K21" s="11">
        <v>22</v>
      </c>
      <c r="L21" s="11">
        <v>102</v>
      </c>
      <c r="M21" s="9">
        <v>3929</v>
      </c>
    </row>
    <row r="22" spans="1:13" ht="12" customHeight="1">
      <c r="A22" s="24" t="s">
        <v>19</v>
      </c>
      <c r="B22" s="25"/>
      <c r="C22" s="8">
        <v>2995</v>
      </c>
      <c r="D22" s="8">
        <f t="shared" si="0"/>
        <v>6659</v>
      </c>
      <c r="E22" s="11">
        <v>2906</v>
      </c>
      <c r="F22" s="11">
        <v>1289</v>
      </c>
      <c r="G22" s="9">
        <f t="shared" si="1"/>
        <v>2464</v>
      </c>
      <c r="H22" s="11">
        <v>1714</v>
      </c>
      <c r="I22" s="11">
        <v>432</v>
      </c>
      <c r="J22" s="11">
        <v>117</v>
      </c>
      <c r="K22" s="11">
        <v>27</v>
      </c>
      <c r="L22" s="11">
        <v>174</v>
      </c>
      <c r="M22" s="9">
        <v>6637</v>
      </c>
    </row>
    <row r="23" spans="1:13" ht="12" customHeight="1">
      <c r="A23" s="24" t="s">
        <v>20</v>
      </c>
      <c r="B23" s="25"/>
      <c r="C23" s="8">
        <v>9828</v>
      </c>
      <c r="D23" s="8">
        <f t="shared" si="0"/>
        <v>20305</v>
      </c>
      <c r="E23" s="11">
        <v>9436</v>
      </c>
      <c r="F23" s="11">
        <v>3508</v>
      </c>
      <c r="G23" s="9">
        <f t="shared" si="1"/>
        <v>7361</v>
      </c>
      <c r="H23" s="11">
        <v>4618</v>
      </c>
      <c r="I23" s="11">
        <v>1581</v>
      </c>
      <c r="J23" s="11">
        <v>282</v>
      </c>
      <c r="K23" s="11">
        <v>98</v>
      </c>
      <c r="L23" s="11">
        <v>782</v>
      </c>
      <c r="M23" s="9">
        <v>20236</v>
      </c>
    </row>
    <row r="24" spans="1:13" ht="12" customHeight="1">
      <c r="A24" s="24" t="s">
        <v>21</v>
      </c>
      <c r="B24" s="25"/>
      <c r="C24" s="8">
        <v>2260</v>
      </c>
      <c r="D24" s="8">
        <f t="shared" si="0"/>
        <v>4391</v>
      </c>
      <c r="E24" s="11">
        <v>2159</v>
      </c>
      <c r="F24" s="11">
        <v>819</v>
      </c>
      <c r="G24" s="9">
        <f t="shared" si="1"/>
        <v>1413</v>
      </c>
      <c r="H24" s="11">
        <v>805</v>
      </c>
      <c r="I24" s="11">
        <v>310</v>
      </c>
      <c r="J24" s="11">
        <v>133</v>
      </c>
      <c r="K24" s="11">
        <v>47</v>
      </c>
      <c r="L24" s="11">
        <v>118</v>
      </c>
      <c r="M24" s="9">
        <v>4363</v>
      </c>
    </row>
    <row r="25" spans="1:13" ht="15" customHeight="1">
      <c r="A25" s="26" t="s">
        <v>22</v>
      </c>
      <c r="B25" s="27"/>
      <c r="C25" s="12"/>
      <c r="D25" s="8"/>
      <c r="E25" s="13"/>
      <c r="F25" s="13"/>
      <c r="G25" s="9"/>
      <c r="H25" s="13"/>
      <c r="I25" s="13"/>
      <c r="J25" s="13"/>
      <c r="K25" s="13"/>
      <c r="L25" s="13"/>
      <c r="M25" s="14"/>
    </row>
    <row r="26" spans="1:13" ht="12" customHeight="1">
      <c r="A26" s="24" t="s">
        <v>23</v>
      </c>
      <c r="B26" s="25"/>
      <c r="C26" s="8">
        <v>2489</v>
      </c>
      <c r="D26" s="8">
        <f t="shared" si="0"/>
        <v>4266</v>
      </c>
      <c r="E26" s="11">
        <v>2358</v>
      </c>
      <c r="F26" s="11">
        <v>570</v>
      </c>
      <c r="G26" s="9">
        <f t="shared" si="1"/>
        <v>1338</v>
      </c>
      <c r="H26" s="11">
        <v>787</v>
      </c>
      <c r="I26" s="11">
        <v>260</v>
      </c>
      <c r="J26" s="11">
        <v>153</v>
      </c>
      <c r="K26" s="11">
        <v>24</v>
      </c>
      <c r="L26" s="11">
        <v>114</v>
      </c>
      <c r="M26" s="9">
        <v>4222</v>
      </c>
    </row>
    <row r="27" spans="1:13" ht="12" customHeight="1">
      <c r="A27" s="24" t="s">
        <v>24</v>
      </c>
      <c r="B27" s="25"/>
      <c r="C27" s="8">
        <v>13912</v>
      </c>
      <c r="D27" s="8">
        <f t="shared" si="0"/>
        <v>30557</v>
      </c>
      <c r="E27" s="11">
        <v>13185</v>
      </c>
      <c r="F27" s="11">
        <v>4534</v>
      </c>
      <c r="G27" s="9">
        <f t="shared" si="1"/>
        <v>12838</v>
      </c>
      <c r="H27" s="11">
        <v>7819</v>
      </c>
      <c r="I27" s="11">
        <v>2588</v>
      </c>
      <c r="J27" s="11">
        <v>933</v>
      </c>
      <c r="K27" s="11">
        <v>255</v>
      </c>
      <c r="L27" s="11">
        <v>1243</v>
      </c>
      <c r="M27" s="9">
        <v>30231</v>
      </c>
    </row>
    <row r="28" spans="1:13" ht="12" customHeight="1">
      <c r="A28" s="24" t="s">
        <v>25</v>
      </c>
      <c r="B28" s="25"/>
      <c r="C28" s="8">
        <v>30142</v>
      </c>
      <c r="D28" s="8">
        <f t="shared" si="0"/>
        <v>62877</v>
      </c>
      <c r="E28" s="11">
        <v>28285</v>
      </c>
      <c r="F28" s="11">
        <v>10347</v>
      </c>
      <c r="G28" s="9">
        <f t="shared" si="1"/>
        <v>24245</v>
      </c>
      <c r="H28" s="11">
        <v>12839</v>
      </c>
      <c r="I28" s="11">
        <v>4945</v>
      </c>
      <c r="J28" s="11">
        <v>2150</v>
      </c>
      <c r="K28" s="11">
        <v>1096</v>
      </c>
      <c r="L28" s="11">
        <v>3215</v>
      </c>
      <c r="M28" s="9">
        <v>62802</v>
      </c>
    </row>
    <row r="29" spans="1:13" ht="12" customHeight="1">
      <c r="A29" s="3" t="s">
        <v>43</v>
      </c>
      <c r="B29" s="4">
        <v>-1</v>
      </c>
      <c r="C29" s="8">
        <v>445</v>
      </c>
      <c r="D29" s="8">
        <f t="shared" si="0"/>
        <v>985</v>
      </c>
      <c r="E29" s="11">
        <v>411</v>
      </c>
      <c r="F29" s="11">
        <v>193</v>
      </c>
      <c r="G29" s="9">
        <f t="shared" si="1"/>
        <v>381</v>
      </c>
      <c r="H29" s="11">
        <v>289</v>
      </c>
      <c r="I29" s="11">
        <v>68</v>
      </c>
      <c r="J29" s="11">
        <v>17</v>
      </c>
      <c r="K29" s="11">
        <v>3</v>
      </c>
      <c r="L29" s="11">
        <v>4</v>
      </c>
      <c r="M29" s="9">
        <v>967</v>
      </c>
    </row>
    <row r="30" spans="1:13" ht="12" customHeight="1">
      <c r="A30" s="24" t="s">
        <v>26</v>
      </c>
      <c r="B30" s="25"/>
      <c r="C30" s="8">
        <v>3395</v>
      </c>
      <c r="D30" s="8">
        <f t="shared" si="0"/>
        <v>7558</v>
      </c>
      <c r="E30" s="11">
        <v>3190</v>
      </c>
      <c r="F30" s="11">
        <v>1401</v>
      </c>
      <c r="G30" s="9">
        <f t="shared" si="1"/>
        <v>2967</v>
      </c>
      <c r="H30" s="11">
        <v>1842</v>
      </c>
      <c r="I30" s="11">
        <v>412</v>
      </c>
      <c r="J30" s="11">
        <v>323</v>
      </c>
      <c r="K30" s="11">
        <v>94</v>
      </c>
      <c r="L30" s="11">
        <v>296</v>
      </c>
      <c r="M30" s="9">
        <v>7578</v>
      </c>
    </row>
    <row r="31" spans="1:13" ht="12" customHeight="1">
      <c r="A31" s="24" t="s">
        <v>27</v>
      </c>
      <c r="B31" s="25"/>
      <c r="C31" s="8">
        <v>12864</v>
      </c>
      <c r="D31" s="8">
        <f t="shared" si="0"/>
        <v>26150</v>
      </c>
      <c r="E31" s="11">
        <v>11902</v>
      </c>
      <c r="F31" s="11">
        <v>3941</v>
      </c>
      <c r="G31" s="9">
        <f t="shared" si="1"/>
        <v>10307</v>
      </c>
      <c r="H31" s="11">
        <v>5994</v>
      </c>
      <c r="I31" s="11">
        <v>1306</v>
      </c>
      <c r="J31" s="11">
        <v>721</v>
      </c>
      <c r="K31" s="11">
        <v>299</v>
      </c>
      <c r="L31" s="11">
        <v>1987</v>
      </c>
      <c r="M31" s="9">
        <v>25978</v>
      </c>
    </row>
    <row r="32" spans="1:13" ht="12" customHeight="1">
      <c r="A32" s="24" t="s">
        <v>28</v>
      </c>
      <c r="B32" s="25"/>
      <c r="C32" s="8">
        <v>15606</v>
      </c>
      <c r="D32" s="8">
        <f t="shared" si="0"/>
        <v>63056</v>
      </c>
      <c r="E32" s="11">
        <v>10509</v>
      </c>
      <c r="F32" s="11">
        <v>2296</v>
      </c>
      <c r="G32" s="9">
        <f t="shared" si="1"/>
        <v>50251</v>
      </c>
      <c r="H32" s="11">
        <v>27759</v>
      </c>
      <c r="I32" s="11">
        <v>5634</v>
      </c>
      <c r="J32" s="11">
        <v>1013</v>
      </c>
      <c r="K32" s="11">
        <v>442</v>
      </c>
      <c r="L32" s="11">
        <v>15403</v>
      </c>
      <c r="M32" s="9">
        <v>62191</v>
      </c>
    </row>
    <row r="33" spans="1:13" ht="15" customHeight="1">
      <c r="A33" s="26" t="s">
        <v>29</v>
      </c>
      <c r="B33" s="27"/>
      <c r="C33" s="8"/>
      <c r="D33" s="8"/>
      <c r="E33" s="8"/>
      <c r="F33" s="8"/>
      <c r="G33" s="9"/>
      <c r="H33" s="8"/>
      <c r="I33" s="8"/>
      <c r="J33" s="8"/>
      <c r="K33" s="8"/>
      <c r="L33" s="8"/>
      <c r="M33" s="9"/>
    </row>
    <row r="34" spans="1:13" ht="12" customHeight="1">
      <c r="A34" s="24" t="s">
        <v>30</v>
      </c>
      <c r="B34" s="25"/>
      <c r="C34" s="8">
        <v>66390</v>
      </c>
      <c r="D34" s="8">
        <f t="shared" si="0"/>
        <v>157818</v>
      </c>
      <c r="E34" s="11">
        <v>62926</v>
      </c>
      <c r="F34" s="11">
        <v>20374</v>
      </c>
      <c r="G34" s="9">
        <f t="shared" si="1"/>
        <v>74518</v>
      </c>
      <c r="H34" s="11">
        <v>41693</v>
      </c>
      <c r="I34" s="11">
        <v>7590</v>
      </c>
      <c r="J34" s="11">
        <v>5394</v>
      </c>
      <c r="K34" s="11">
        <v>1421</v>
      </c>
      <c r="L34" s="11">
        <v>18420</v>
      </c>
      <c r="M34" s="9">
        <v>157406</v>
      </c>
    </row>
    <row r="35" spans="1:13" ht="12" customHeight="1">
      <c r="A35" s="24" t="s">
        <v>31</v>
      </c>
      <c r="B35" s="25"/>
      <c r="C35" s="8">
        <v>13213</v>
      </c>
      <c r="D35" s="8">
        <f t="shared" si="0"/>
        <v>31671</v>
      </c>
      <c r="E35" s="11">
        <v>12302</v>
      </c>
      <c r="F35" s="11">
        <v>6273</v>
      </c>
      <c r="G35" s="9">
        <f t="shared" si="1"/>
        <v>13096</v>
      </c>
      <c r="H35" s="11">
        <v>6905</v>
      </c>
      <c r="I35" s="11">
        <v>1786</v>
      </c>
      <c r="J35" s="11">
        <v>1109</v>
      </c>
      <c r="K35" s="11">
        <v>435</v>
      </c>
      <c r="L35" s="11">
        <v>2861</v>
      </c>
      <c r="M35" s="9">
        <v>31008</v>
      </c>
    </row>
    <row r="36" spans="1:13" ht="12" customHeight="1">
      <c r="A36" s="24" t="s">
        <v>32</v>
      </c>
      <c r="B36" s="25"/>
      <c r="C36" s="8">
        <v>6716</v>
      </c>
      <c r="D36" s="8">
        <f t="shared" si="0"/>
        <v>15975</v>
      </c>
      <c r="E36" s="11">
        <v>6104</v>
      </c>
      <c r="F36" s="11">
        <v>2844</v>
      </c>
      <c r="G36" s="9">
        <f t="shared" si="1"/>
        <v>7027</v>
      </c>
      <c r="H36" s="11">
        <v>4180</v>
      </c>
      <c r="I36" s="11">
        <v>551</v>
      </c>
      <c r="J36" s="11">
        <v>876</v>
      </c>
      <c r="K36" s="11">
        <v>371</v>
      </c>
      <c r="L36" s="11">
        <v>1049</v>
      </c>
      <c r="M36" s="9">
        <v>15902</v>
      </c>
    </row>
    <row r="37" spans="1:13" ht="12" customHeight="1">
      <c r="A37" s="24" t="s">
        <v>33</v>
      </c>
      <c r="B37" s="25"/>
      <c r="C37" s="8">
        <v>20013</v>
      </c>
      <c r="D37" s="8">
        <f t="shared" si="0"/>
        <v>43999</v>
      </c>
      <c r="E37" s="11">
        <v>18882</v>
      </c>
      <c r="F37" s="11">
        <v>7115</v>
      </c>
      <c r="G37" s="9">
        <f t="shared" si="1"/>
        <v>18002</v>
      </c>
      <c r="H37" s="11">
        <v>9729</v>
      </c>
      <c r="I37" s="11">
        <v>3896</v>
      </c>
      <c r="J37" s="11">
        <v>956</v>
      </c>
      <c r="K37" s="11">
        <v>316</v>
      </c>
      <c r="L37" s="11">
        <v>3105</v>
      </c>
      <c r="M37" s="9">
        <v>43727</v>
      </c>
    </row>
    <row r="38" spans="1:13" ht="15" customHeight="1">
      <c r="A38" s="26" t="s">
        <v>34</v>
      </c>
      <c r="B38" s="27"/>
      <c r="C38" s="8"/>
      <c r="D38" s="8"/>
      <c r="E38" s="8"/>
      <c r="F38" s="8"/>
      <c r="G38" s="9"/>
      <c r="H38" s="8"/>
      <c r="I38" s="8"/>
      <c r="J38" s="8"/>
      <c r="K38" s="8"/>
      <c r="L38" s="8"/>
      <c r="M38" s="9"/>
    </row>
    <row r="39" spans="1:13" ht="12" customHeight="1">
      <c r="A39" s="24" t="s">
        <v>35</v>
      </c>
      <c r="B39" s="25"/>
      <c r="C39" s="8">
        <v>1975</v>
      </c>
      <c r="D39" s="8">
        <f t="shared" si="0"/>
        <v>4851</v>
      </c>
      <c r="E39" s="11">
        <v>1858</v>
      </c>
      <c r="F39" s="11">
        <v>1229</v>
      </c>
      <c r="G39" s="9">
        <f t="shared" si="1"/>
        <v>1764</v>
      </c>
      <c r="H39" s="11">
        <v>947</v>
      </c>
      <c r="I39" s="11">
        <v>487</v>
      </c>
      <c r="J39" s="11">
        <v>135</v>
      </c>
      <c r="K39" s="11">
        <v>57</v>
      </c>
      <c r="L39" s="11">
        <v>138</v>
      </c>
      <c r="M39" s="9">
        <v>4810</v>
      </c>
    </row>
    <row r="40" spans="1:13" ht="12" customHeight="1">
      <c r="A40" s="24" t="s">
        <v>36</v>
      </c>
      <c r="B40" s="25"/>
      <c r="C40" s="8">
        <v>3201</v>
      </c>
      <c r="D40" s="8">
        <f t="shared" si="0"/>
        <v>7966</v>
      </c>
      <c r="E40" s="11">
        <v>3007</v>
      </c>
      <c r="F40" s="11">
        <v>1650</v>
      </c>
      <c r="G40" s="9">
        <f t="shared" si="1"/>
        <v>3309</v>
      </c>
      <c r="H40" s="11">
        <v>1820</v>
      </c>
      <c r="I40" s="11">
        <v>890</v>
      </c>
      <c r="J40" s="11">
        <v>241</v>
      </c>
      <c r="K40" s="11">
        <v>126</v>
      </c>
      <c r="L40" s="11">
        <v>232</v>
      </c>
      <c r="M40" s="9">
        <v>7991</v>
      </c>
    </row>
    <row r="41" spans="1:13" ht="15" customHeight="1">
      <c r="A41" s="26" t="s">
        <v>37</v>
      </c>
      <c r="B41" s="27"/>
      <c r="C41" s="8"/>
      <c r="D41" s="8"/>
      <c r="E41" s="8"/>
      <c r="F41" s="8"/>
      <c r="G41" s="9"/>
      <c r="H41" s="8"/>
      <c r="I41" s="8"/>
      <c r="J41" s="8"/>
      <c r="K41" s="8"/>
      <c r="L41" s="8"/>
      <c r="M41" s="9"/>
    </row>
    <row r="42" spans="1:13" ht="12" customHeight="1">
      <c r="A42" s="21" t="s">
        <v>7</v>
      </c>
      <c r="B42" s="22"/>
      <c r="C42" s="12">
        <f>SUM(C11:C16)</f>
        <v>3355</v>
      </c>
      <c r="D42" s="12">
        <f aca="true" t="shared" si="2" ref="D42:M42">SUM(D11:D16)</f>
        <v>8344</v>
      </c>
      <c r="E42" s="12">
        <f t="shared" si="2"/>
        <v>3155</v>
      </c>
      <c r="F42" s="12">
        <f t="shared" si="2"/>
        <v>1274</v>
      </c>
      <c r="G42" s="12">
        <f t="shared" si="2"/>
        <v>3915</v>
      </c>
      <c r="H42" s="12">
        <f t="shared" si="2"/>
        <v>2518</v>
      </c>
      <c r="I42" s="12">
        <f t="shared" si="2"/>
        <v>584</v>
      </c>
      <c r="J42" s="12">
        <f t="shared" si="2"/>
        <v>266</v>
      </c>
      <c r="K42" s="12">
        <f t="shared" si="2"/>
        <v>34</v>
      </c>
      <c r="L42" s="12">
        <f t="shared" si="2"/>
        <v>513</v>
      </c>
      <c r="M42" s="14">
        <f t="shared" si="2"/>
        <v>8359</v>
      </c>
    </row>
    <row r="43" spans="1:13" ht="12" customHeight="1">
      <c r="A43" s="21" t="s">
        <v>14</v>
      </c>
      <c r="B43" s="22"/>
      <c r="C43" s="12">
        <f>SUM(C18:C24)</f>
        <v>27713</v>
      </c>
      <c r="D43" s="12">
        <f aca="true" t="shared" si="3" ref="D43:M43">SUM(D18:D24)</f>
        <v>58415</v>
      </c>
      <c r="E43" s="12">
        <f t="shared" si="3"/>
        <v>26466</v>
      </c>
      <c r="F43" s="12">
        <f t="shared" si="3"/>
        <v>10146</v>
      </c>
      <c r="G43" s="12">
        <f t="shared" si="3"/>
        <v>21803</v>
      </c>
      <c r="H43" s="12">
        <f t="shared" si="3"/>
        <v>14028</v>
      </c>
      <c r="I43" s="12">
        <f t="shared" si="3"/>
        <v>4259</v>
      </c>
      <c r="J43" s="12">
        <f t="shared" si="3"/>
        <v>1181</v>
      </c>
      <c r="K43" s="12">
        <f t="shared" si="3"/>
        <v>361</v>
      </c>
      <c r="L43" s="12">
        <f t="shared" si="3"/>
        <v>1974</v>
      </c>
      <c r="M43" s="14">
        <f t="shared" si="3"/>
        <v>58087</v>
      </c>
    </row>
    <row r="44" spans="1:13" ht="12" customHeight="1">
      <c r="A44" s="21" t="s">
        <v>22</v>
      </c>
      <c r="B44" s="22"/>
      <c r="C44" s="12">
        <f>SUM(C26:C32)</f>
        <v>78853</v>
      </c>
      <c r="D44" s="12">
        <f aca="true" t="shared" si="4" ref="D44:M44">SUM(D26:D32)</f>
        <v>195449</v>
      </c>
      <c r="E44" s="12">
        <f t="shared" si="4"/>
        <v>69840</v>
      </c>
      <c r="F44" s="12">
        <f t="shared" si="4"/>
        <v>23282</v>
      </c>
      <c r="G44" s="12">
        <f t="shared" si="4"/>
        <v>102327</v>
      </c>
      <c r="H44" s="12">
        <f t="shared" si="4"/>
        <v>57329</v>
      </c>
      <c r="I44" s="12">
        <f t="shared" si="4"/>
        <v>15213</v>
      </c>
      <c r="J44" s="12">
        <f t="shared" si="4"/>
        <v>5310</v>
      </c>
      <c r="K44" s="12">
        <f t="shared" si="4"/>
        <v>2213</v>
      </c>
      <c r="L44" s="12">
        <f t="shared" si="4"/>
        <v>22262</v>
      </c>
      <c r="M44" s="14">
        <f t="shared" si="4"/>
        <v>193969</v>
      </c>
    </row>
    <row r="45" spans="1:13" ht="12" customHeight="1">
      <c r="A45" s="21" t="s">
        <v>29</v>
      </c>
      <c r="B45" s="22"/>
      <c r="C45" s="12">
        <f>SUM(C34:C37)</f>
        <v>106332</v>
      </c>
      <c r="D45" s="12">
        <f aca="true" t="shared" si="5" ref="D45:M45">SUM(D34:D37)</f>
        <v>249463</v>
      </c>
      <c r="E45" s="12">
        <f t="shared" si="5"/>
        <v>100214</v>
      </c>
      <c r="F45" s="12">
        <f t="shared" si="5"/>
        <v>36606</v>
      </c>
      <c r="G45" s="12">
        <f t="shared" si="5"/>
        <v>112643</v>
      </c>
      <c r="H45" s="12">
        <f t="shared" si="5"/>
        <v>62507</v>
      </c>
      <c r="I45" s="12">
        <f t="shared" si="5"/>
        <v>13823</v>
      </c>
      <c r="J45" s="12">
        <f t="shared" si="5"/>
        <v>8335</v>
      </c>
      <c r="K45" s="12">
        <f t="shared" si="5"/>
        <v>2543</v>
      </c>
      <c r="L45" s="12">
        <f t="shared" si="5"/>
        <v>25435</v>
      </c>
      <c r="M45" s="14">
        <f t="shared" si="5"/>
        <v>248043</v>
      </c>
    </row>
    <row r="46" spans="1:13" ht="12" customHeight="1">
      <c r="A46" s="23" t="s">
        <v>34</v>
      </c>
      <c r="B46" s="22"/>
      <c r="C46" s="12">
        <f>SUM(C39:C40)</f>
        <v>5176</v>
      </c>
      <c r="D46" s="12">
        <f aca="true" t="shared" si="6" ref="D46:M46">SUM(D39:D40)</f>
        <v>12817</v>
      </c>
      <c r="E46" s="12">
        <f t="shared" si="6"/>
        <v>4865</v>
      </c>
      <c r="F46" s="12">
        <f t="shared" si="6"/>
        <v>2879</v>
      </c>
      <c r="G46" s="12">
        <f t="shared" si="6"/>
        <v>5073</v>
      </c>
      <c r="H46" s="12">
        <f t="shared" si="6"/>
        <v>2767</v>
      </c>
      <c r="I46" s="12">
        <f t="shared" si="6"/>
        <v>1377</v>
      </c>
      <c r="J46" s="12">
        <f t="shared" si="6"/>
        <v>376</v>
      </c>
      <c r="K46" s="12">
        <f t="shared" si="6"/>
        <v>183</v>
      </c>
      <c r="L46" s="12">
        <f t="shared" si="6"/>
        <v>370</v>
      </c>
      <c r="M46" s="14">
        <f t="shared" si="6"/>
        <v>12801</v>
      </c>
    </row>
    <row r="47" spans="1:13" ht="15" customHeight="1">
      <c r="A47" s="17" t="s">
        <v>49</v>
      </c>
      <c r="B47" s="18"/>
      <c r="C47" s="12">
        <f>SUM(C42:C46)</f>
        <v>221429</v>
      </c>
      <c r="D47" s="12">
        <f aca="true" t="shared" si="7" ref="D47:M47">SUM(D42:D46)</f>
        <v>524488</v>
      </c>
      <c r="E47" s="12">
        <f t="shared" si="7"/>
        <v>204540</v>
      </c>
      <c r="F47" s="12">
        <f t="shared" si="7"/>
        <v>74187</v>
      </c>
      <c r="G47" s="12">
        <f t="shared" si="7"/>
        <v>245761</v>
      </c>
      <c r="H47" s="12">
        <f t="shared" si="7"/>
        <v>139149</v>
      </c>
      <c r="I47" s="12">
        <f t="shared" si="7"/>
        <v>35256</v>
      </c>
      <c r="J47" s="12">
        <f t="shared" si="7"/>
        <v>15468</v>
      </c>
      <c r="K47" s="12">
        <f t="shared" si="7"/>
        <v>5334</v>
      </c>
      <c r="L47" s="12">
        <f t="shared" si="7"/>
        <v>50554</v>
      </c>
      <c r="M47" s="14">
        <f t="shared" si="7"/>
        <v>521259</v>
      </c>
    </row>
    <row r="48" spans="1:13" ht="6" customHeight="1">
      <c r="A48" s="19"/>
      <c r="B48" s="20"/>
      <c r="C48" s="6"/>
      <c r="D48" s="6"/>
      <c r="E48" s="6"/>
      <c r="F48" s="6"/>
      <c r="G48" s="6"/>
      <c r="H48" s="6"/>
      <c r="I48" s="6"/>
      <c r="J48" s="6"/>
      <c r="K48" s="6"/>
      <c r="L48" s="6"/>
      <c r="M48" s="7"/>
    </row>
    <row r="49" spans="1:13" ht="15" customHeight="1">
      <c r="A49" s="16" t="s">
        <v>38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8" ht="12" customHeight="1">
      <c r="A50" s="24" t="s">
        <v>39</v>
      </c>
      <c r="B50" s="24"/>
      <c r="C50" s="24"/>
      <c r="D50" s="24"/>
      <c r="E50" s="24"/>
      <c r="F50" s="24"/>
      <c r="G50" s="24"/>
      <c r="H50" s="24"/>
    </row>
  </sheetData>
  <mergeCells count="56">
    <mergeCell ref="A1:M1"/>
    <mergeCell ref="A2:M2"/>
    <mergeCell ref="A50:H50"/>
    <mergeCell ref="A5:B9"/>
    <mergeCell ref="G6:L6"/>
    <mergeCell ref="C5:L5"/>
    <mergeCell ref="A3:M3"/>
    <mergeCell ref="A4:M4"/>
    <mergeCell ref="M5:M9"/>
    <mergeCell ref="C6:C9"/>
    <mergeCell ref="D6:D9"/>
    <mergeCell ref="E6:E9"/>
    <mergeCell ref="F6:F9"/>
    <mergeCell ref="G7:G9"/>
    <mergeCell ref="H7:K7"/>
    <mergeCell ref="L7:L9"/>
    <mergeCell ref="H8:I8"/>
    <mergeCell ref="J8:K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7:B47"/>
    <mergeCell ref="A48:B48"/>
    <mergeCell ref="A43:B43"/>
    <mergeCell ref="A44:B44"/>
    <mergeCell ref="A45:B45"/>
    <mergeCell ref="A46:B46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Márcia do Rosário Brauns</cp:lastModifiedBy>
  <cp:lastPrinted>2002-05-13T13:41:48Z</cp:lastPrinted>
  <dcterms:created xsi:type="dcterms:W3CDTF">2001-09-03T13:51:17Z</dcterms:created>
  <dcterms:modified xsi:type="dcterms:W3CDTF">2002-08-30T13:03:54Z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