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0_aeb_126" sheetId="1" r:id="rId1"/>
  </sheets>
  <definedNames/>
  <calcPr fullCalcOnLoad="1"/>
</workbook>
</file>

<file path=xl/sharedStrings.xml><?xml version="1.0" encoding="utf-8"?>
<sst xmlns="http://schemas.openxmlformats.org/spreadsheetml/2006/main" count="89" uniqueCount="57">
  <si>
    <t>...</t>
  </si>
  <si>
    <t>3.8 ─ SERVIÇOS</t>
  </si>
  <si>
    <t>3.8.1 ─ RESULTADOS DO CENSO DOS SERVIÇOS</t>
  </si>
  <si>
    <t>a)  Classes e gêneros de serviços</t>
  </si>
  <si>
    <t>Em 1.º-1-1950</t>
  </si>
  <si>
    <t>Ano de 1949</t>
  </si>
  <si>
    <t>Em 31-12-1959</t>
  </si>
  <si>
    <t>Ano de 1959</t>
  </si>
  <si>
    <t>CENSO DE 1960</t>
  </si>
  <si>
    <t>CENSO DE  1950</t>
  </si>
  <si>
    <t>CLASSES E GÊNEROS 
DE SERVIÇOS</t>
  </si>
  <si>
    <t>Estabele-
cimentos</t>
  </si>
  <si>
    <t>Pessoal ocupado</t>
  </si>
  <si>
    <t>Total</t>
  </si>
  <si>
    <t>Empregados</t>
  </si>
  <si>
    <t>Salários</t>
  </si>
  <si>
    <t>Receita</t>
  </si>
  <si>
    <t>Cr$</t>
  </si>
  <si>
    <t>Serviços de Alojamento e de Alimentação</t>
  </si>
  <si>
    <t>Hotéis e pensões com serviço de alimen-</t>
  </si>
  <si>
    <t>Serviços auxiliares do comércio de mer-</t>
  </si>
  <si>
    <t>serviços auxiliares do comércio de va-</t>
  </si>
  <si>
    <t>Serviços de Diversões, Radiodifusão e Tele-</t>
  </si>
  <si>
    <t>"Boites", "night clubs", "dancings" e</t>
  </si>
  <si>
    <t>(1) Não se procede à comparação dos dados, em vista da diversidade dos critérios utilizados.</t>
  </si>
  <si>
    <r>
      <t>TOTAIS</t>
    </r>
    <r>
      <rPr>
        <sz val="6"/>
        <rFont val="Arial"/>
        <family val="2"/>
      </rPr>
      <t>........................................................................................................................................................</t>
    </r>
  </si>
  <si>
    <t>tação........................................................................................................................................................</t>
  </si>
  <si>
    <t>Restaurantes........................................................................................................................................................</t>
  </si>
  <si>
    <t>Leiterias, sorveterias e casas de chá........................................................................................................................................................</t>
  </si>
  <si>
    <t>Outros serviços de alimentação........................................................................................................................................................</t>
  </si>
  <si>
    <t>Reparação de artefatos de metal........................................................................................................................................................</t>
  </si>
  <si>
    <t>Reparação de máquinas e aparelhos........................................................................................................................................................</t>
  </si>
  <si>
    <t>Reparação de veículos........................................................................................................................................................</t>
  </si>
  <si>
    <t>Outros serviços de reparação........................................................................................................................................................</t>
  </si>
  <si>
    <t>Serviços Pesssoais........................................................................................................................................................</t>
  </si>
  <si>
    <t>Serviço de higiene pessoal........................................................................................................................................................</t>
  </si>
  <si>
    <t>Confecção sob medida e reparação de ........................................................................................................................................................</t>
  </si>
  <si>
    <t>artigos do vestuário........................................................................................................................................................</t>
  </si>
  <si>
    <t>Outros serviços pessoais........................................................................................................................................................</t>
  </si>
  <si>
    <t>Serviços Comerciais........................................................................................................................................................</t>
  </si>
  <si>
    <t>cadorias........................................................................................................................................................</t>
  </si>
  <si>
    <t>lôres........................................................................................................................................................</t>
  </si>
  <si>
    <t>Outros serviços auxiliares do comércio........................................................................................................................................................</t>
  </si>
  <si>
    <t>visão........................................................................................................................................................</t>
  </si>
  <si>
    <t>Cinemas, teatros e cine-teatros........................................................................................................................................................</t>
  </si>
  <si>
    <t>Estações de radiodifusão e televisão........................................................................................................................................................</t>
  </si>
  <si>
    <t>Bilhares........................................................................................................................................................</t>
  </si>
  <si>
    <t>Hotéis e pensões sem serviço de alimen-</t>
  </si>
  <si>
    <t>Cafés bares e botequins........................................................................................................................................................</t>
  </si>
  <si>
    <t>SITUAÇÃO ECONÔMICA</t>
  </si>
  <si>
    <t xml:space="preserve"> </t>
  </si>
  <si>
    <r>
      <t>FONTE -</t>
    </r>
    <r>
      <rPr>
        <sz val="6"/>
        <rFont val="Arial"/>
        <family val="2"/>
      </rPr>
      <t xml:space="preserve"> Instituto Brasileiro de Estatística, Departamento de Censos. Tabela extraída de: Anuário Estatístico do Brasil 1970. Rio de Janeiro: IBGE, v.31, 1970.</t>
    </r>
  </si>
  <si>
    <r>
      <t>Serviços de Reparação (1)</t>
    </r>
    <r>
      <rPr>
        <sz val="6"/>
        <rFont val="Arial"/>
        <family val="2"/>
      </rPr>
      <t>........................................................................................................................................................</t>
    </r>
  </si>
  <si>
    <r>
      <t>NOTA</t>
    </r>
    <r>
      <rPr>
        <sz val="6"/>
        <rFont val="Arial"/>
        <family val="2"/>
      </rPr>
      <t xml:space="preserve"> - No censo de 1950, os diretores com atividade no estabelecimento, não foram considerados como empregados, razão pela qual os dados  que lhe dizem respeito não constam das colunas "Empre-gados" e "Salários".</t>
    </r>
  </si>
  <si>
    <t>3.8.1.1 - Confronto dos resultados censitários - 1950-1960</t>
  </si>
  <si>
    <t>congêneres..................................................................</t>
  </si>
  <si>
    <t>Outros serviços de diversões...............................................</t>
  </si>
</sst>
</file>

<file path=xl/styles.xml><?xml version="1.0" encoding="utf-8"?>
<styleSheet xmlns="http://schemas.openxmlformats.org/spreadsheetml/2006/main">
  <numFmts count="1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\ ###&quot; &quot;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###\ ###\ ###\ ##0&quot; &quot;"/>
  </numFmts>
  <fonts count="8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70" fontId="4" fillId="0" borderId="1" xfId="0" applyNumberFormat="1" applyFont="1" applyBorder="1" applyAlignment="1">
      <alignment horizontal="center" vertical="center"/>
    </xf>
    <xf numFmtId="170" fontId="4" fillId="0" borderId="2" xfId="0" applyNumberFormat="1" applyFont="1" applyBorder="1" applyAlignment="1">
      <alignment horizontal="center" vertical="center"/>
    </xf>
    <xf numFmtId="170" fontId="1" fillId="0" borderId="0" xfId="0" applyNumberFormat="1" applyFont="1" applyBorder="1" applyAlignment="1">
      <alignment vertical="center"/>
    </xf>
    <xf numFmtId="170" fontId="4" fillId="0" borderId="0" xfId="0" applyNumberFormat="1" applyFont="1" applyBorder="1" applyAlignment="1">
      <alignment horizontal="left" vertical="center" indent="4"/>
    </xf>
    <xf numFmtId="170" fontId="4" fillId="0" borderId="0" xfId="0" applyNumberFormat="1" applyFont="1" applyBorder="1" applyAlignment="1">
      <alignment vertical="center"/>
    </xf>
    <xf numFmtId="170" fontId="1" fillId="0" borderId="0" xfId="0" applyNumberFormat="1" applyFont="1" applyFill="1" applyBorder="1" applyAlignment="1">
      <alignment vertical="center"/>
    </xf>
    <xf numFmtId="174" fontId="1" fillId="0" borderId="3" xfId="0" applyNumberFormat="1" applyFont="1" applyFill="1" applyBorder="1" applyAlignment="1">
      <alignment vertical="center"/>
    </xf>
    <xf numFmtId="170" fontId="1" fillId="0" borderId="4" xfId="0" applyNumberFormat="1" applyFont="1" applyBorder="1" applyAlignment="1">
      <alignment horizontal="center" vertical="center"/>
    </xf>
    <xf numFmtId="170" fontId="1" fillId="0" borderId="5" xfId="0" applyNumberFormat="1" applyFont="1" applyBorder="1" applyAlignment="1">
      <alignment vertical="center"/>
    </xf>
    <xf numFmtId="170" fontId="1" fillId="0" borderId="6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horizontal="left" vertical="center" indent="2"/>
    </xf>
    <xf numFmtId="170" fontId="4" fillId="0" borderId="0" xfId="0" applyNumberFormat="1" applyFont="1" applyBorder="1" applyAlignment="1">
      <alignment horizontal="left" vertical="center" indent="2"/>
    </xf>
    <xf numFmtId="174" fontId="4" fillId="0" borderId="7" xfId="0" applyNumberFormat="1" applyFont="1" applyFill="1" applyBorder="1" applyAlignment="1">
      <alignment horizontal="center" vertical="center"/>
    </xf>
    <xf numFmtId="174" fontId="4" fillId="0" borderId="7" xfId="0" applyNumberFormat="1" applyFont="1" applyFill="1" applyBorder="1" applyAlignment="1">
      <alignment vertical="center"/>
    </xf>
    <xf numFmtId="174" fontId="4" fillId="0" borderId="8" xfId="0" applyNumberFormat="1" applyFont="1" applyFill="1" applyBorder="1" applyAlignment="1">
      <alignment vertical="center"/>
    </xf>
    <xf numFmtId="174" fontId="4" fillId="0" borderId="9" xfId="0" applyNumberFormat="1" applyFont="1" applyFill="1" applyBorder="1" applyAlignment="1">
      <alignment vertical="center"/>
    </xf>
    <xf numFmtId="174" fontId="4" fillId="0" borderId="3" xfId="0" applyNumberFormat="1" applyFont="1" applyFill="1" applyBorder="1" applyAlignment="1">
      <alignment vertical="center"/>
    </xf>
    <xf numFmtId="174" fontId="1" fillId="0" borderId="9" xfId="0" applyNumberFormat="1" applyFont="1" applyFill="1" applyBorder="1" applyAlignment="1">
      <alignment vertical="center"/>
    </xf>
    <xf numFmtId="174" fontId="1" fillId="0" borderId="9" xfId="0" applyNumberFormat="1" applyFont="1" applyBorder="1" applyAlignment="1">
      <alignment vertical="center"/>
    </xf>
    <xf numFmtId="174" fontId="1" fillId="0" borderId="3" xfId="0" applyNumberFormat="1" applyFont="1" applyBorder="1" applyAlignment="1">
      <alignment vertical="center"/>
    </xf>
    <xf numFmtId="174" fontId="4" fillId="0" borderId="9" xfId="0" applyNumberFormat="1" applyFont="1" applyFill="1" applyBorder="1" applyAlignment="1">
      <alignment horizontal="center" vertical="center"/>
    </xf>
    <xf numFmtId="174" fontId="4" fillId="0" borderId="9" xfId="0" applyNumberFormat="1" applyFont="1" applyBorder="1" applyAlignment="1">
      <alignment horizontal="center" vertical="center"/>
    </xf>
    <xf numFmtId="174" fontId="4" fillId="0" borderId="9" xfId="0" applyNumberFormat="1" applyFont="1" applyBorder="1" applyAlignment="1">
      <alignment vertical="center"/>
    </xf>
    <xf numFmtId="174" fontId="4" fillId="0" borderId="3" xfId="0" applyNumberFormat="1" applyFont="1" applyBorder="1" applyAlignment="1">
      <alignment vertical="center"/>
    </xf>
    <xf numFmtId="174" fontId="1" fillId="0" borderId="9" xfId="0" applyNumberFormat="1" applyFont="1" applyFill="1" applyBorder="1" applyAlignment="1">
      <alignment horizontal="center" vertical="center"/>
    </xf>
    <xf numFmtId="174" fontId="1" fillId="0" borderId="9" xfId="0" applyNumberFormat="1" applyFont="1" applyBorder="1" applyAlignment="1">
      <alignment horizontal="center" vertical="center"/>
    </xf>
    <xf numFmtId="174" fontId="1" fillId="0" borderId="9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170" fontId="7" fillId="0" borderId="0" xfId="0" applyNumberFormat="1" applyFont="1" applyBorder="1" applyAlignment="1">
      <alignment horizontal="center" vertical="center"/>
    </xf>
    <xf numFmtId="170" fontId="3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/>
    </xf>
    <xf numFmtId="170" fontId="4" fillId="0" borderId="1" xfId="0" applyNumberFormat="1" applyFont="1" applyBorder="1" applyAlignment="1">
      <alignment horizontal="center" vertical="center"/>
    </xf>
    <xf numFmtId="170" fontId="4" fillId="0" borderId="2" xfId="0" applyNumberFormat="1" applyFont="1" applyBorder="1" applyAlignment="1">
      <alignment horizontal="center" vertical="center"/>
    </xf>
    <xf numFmtId="170" fontId="4" fillId="0" borderId="10" xfId="0" applyNumberFormat="1" applyFont="1" applyBorder="1" applyAlignment="1">
      <alignment horizontal="center" vertical="center" wrapText="1"/>
    </xf>
    <xf numFmtId="170" fontId="4" fillId="0" borderId="1" xfId="0" applyNumberFormat="1" applyFont="1" applyBorder="1" applyAlignment="1">
      <alignment horizontal="center" vertical="center" wrapText="1"/>
    </xf>
    <xf numFmtId="170" fontId="1" fillId="0" borderId="0" xfId="0" applyNumberFormat="1" applyFont="1" applyBorder="1" applyAlignment="1">
      <alignment horizontal="left" vertical="center"/>
    </xf>
    <xf numFmtId="174" fontId="1" fillId="0" borderId="9" xfId="0" applyNumberFormat="1" applyFont="1" applyBorder="1" applyAlignment="1">
      <alignment vertical="center"/>
    </xf>
    <xf numFmtId="170" fontId="4" fillId="0" borderId="0" xfId="0" applyNumberFormat="1" applyFont="1" applyBorder="1" applyAlignment="1">
      <alignment vertical="center" wrapText="1"/>
    </xf>
    <xf numFmtId="170" fontId="1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174" fontId="1" fillId="0" borderId="9" xfId="0" applyNumberFormat="1" applyFont="1" applyFill="1" applyBorder="1" applyAlignment="1">
      <alignment vertical="center"/>
    </xf>
    <xf numFmtId="174" fontId="0" fillId="0" borderId="9" xfId="0" applyNumberFormat="1" applyBorder="1" applyAlignment="1">
      <alignment vertical="center"/>
    </xf>
    <xf numFmtId="174" fontId="1" fillId="0" borderId="3" xfId="0" applyNumberFormat="1" applyFont="1" applyFill="1" applyBorder="1" applyAlignment="1">
      <alignment vertical="center"/>
    </xf>
    <xf numFmtId="174" fontId="0" fillId="0" borderId="3" xfId="0" applyNumberFormat="1" applyBorder="1" applyAlignment="1">
      <alignment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1914525</xdr:colOff>
      <xdr:row>44</xdr:row>
      <xdr:rowOff>76200</xdr:rowOff>
    </xdr:from>
    <xdr:to>
      <xdr:col>0</xdr:col>
      <xdr:colOff>1952625</xdr:colOff>
      <xdr:row>47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914525" y="7315200"/>
          <a:ext cx="381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29.7109375" style="3" customWidth="1"/>
    <col min="2" max="2" width="7.28125" style="3" bestFit="1" customWidth="1"/>
    <col min="3" max="3" width="8.140625" style="3" bestFit="1" customWidth="1"/>
    <col min="4" max="4" width="9.00390625" style="3" customWidth="1"/>
    <col min="5" max="5" width="8.140625" style="3" bestFit="1" customWidth="1"/>
    <col min="6" max="6" width="9.00390625" style="3" bestFit="1" customWidth="1"/>
    <col min="7" max="8" width="8.140625" style="3" bestFit="1" customWidth="1"/>
    <col min="9" max="9" width="8.28125" style="3" customWidth="1"/>
    <col min="10" max="10" width="9.8515625" style="3" bestFit="1" customWidth="1"/>
    <col min="11" max="11" width="10.7109375" style="3" bestFit="1" customWidth="1"/>
    <col min="12" max="16384" width="8.7109375" style="3" customWidth="1"/>
  </cols>
  <sheetData>
    <row r="1" spans="1:11" ht="15" customHeight="1">
      <c r="A1" s="28" t="s">
        <v>49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7.2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7.25" customHeight="1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7.25" customHeight="1">
      <c r="A4" s="31" t="s">
        <v>54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7.25" customHeight="1">
      <c r="A5" s="31" t="s">
        <v>3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5" customHeight="1">
      <c r="A6" s="34" t="s">
        <v>10</v>
      </c>
      <c r="B6" s="32" t="s">
        <v>9</v>
      </c>
      <c r="C6" s="32"/>
      <c r="D6" s="32"/>
      <c r="E6" s="32"/>
      <c r="F6" s="32"/>
      <c r="G6" s="32" t="s">
        <v>8</v>
      </c>
      <c r="H6" s="32"/>
      <c r="I6" s="32"/>
      <c r="J6" s="32"/>
      <c r="K6" s="33"/>
    </row>
    <row r="7" spans="1:11" ht="15" customHeight="1">
      <c r="A7" s="34"/>
      <c r="B7" s="32" t="s">
        <v>4</v>
      </c>
      <c r="C7" s="32"/>
      <c r="D7" s="32"/>
      <c r="E7" s="32" t="s">
        <v>5</v>
      </c>
      <c r="F7" s="32"/>
      <c r="G7" s="32" t="s">
        <v>6</v>
      </c>
      <c r="H7" s="32"/>
      <c r="I7" s="32"/>
      <c r="J7" s="32" t="s">
        <v>7</v>
      </c>
      <c r="K7" s="33"/>
    </row>
    <row r="8" spans="1:11" ht="15" customHeight="1">
      <c r="A8" s="34"/>
      <c r="B8" s="35" t="s">
        <v>11</v>
      </c>
      <c r="C8" s="32" t="s">
        <v>12</v>
      </c>
      <c r="D8" s="32"/>
      <c r="E8" s="1" t="s">
        <v>15</v>
      </c>
      <c r="F8" s="1" t="s">
        <v>16</v>
      </c>
      <c r="G8" s="35" t="s">
        <v>11</v>
      </c>
      <c r="H8" s="32" t="s">
        <v>12</v>
      </c>
      <c r="I8" s="32"/>
      <c r="J8" s="1" t="s">
        <v>15</v>
      </c>
      <c r="K8" s="2" t="s">
        <v>16</v>
      </c>
    </row>
    <row r="9" spans="1:11" ht="15" customHeight="1">
      <c r="A9" s="34"/>
      <c r="B9" s="35"/>
      <c r="C9" s="1" t="s">
        <v>13</v>
      </c>
      <c r="D9" s="1" t="s">
        <v>14</v>
      </c>
      <c r="E9" s="32" t="s">
        <v>17</v>
      </c>
      <c r="F9" s="32"/>
      <c r="G9" s="35"/>
      <c r="H9" s="1" t="s">
        <v>13</v>
      </c>
      <c r="I9" s="1" t="s">
        <v>14</v>
      </c>
      <c r="J9" s="32" t="s">
        <v>17</v>
      </c>
      <c r="K9" s="33"/>
    </row>
    <row r="10" spans="1:11" ht="15" customHeight="1">
      <c r="A10" s="4" t="s">
        <v>25</v>
      </c>
      <c r="B10" s="13" t="s">
        <v>0</v>
      </c>
      <c r="C10" s="13" t="s">
        <v>0</v>
      </c>
      <c r="D10" s="13" t="s">
        <v>0</v>
      </c>
      <c r="E10" s="13" t="s">
        <v>0</v>
      </c>
      <c r="F10" s="13" t="s">
        <v>0</v>
      </c>
      <c r="G10" s="14">
        <f>SUM(G11,G21,G27,G33,G41)</f>
        <v>221477</v>
      </c>
      <c r="H10" s="14">
        <f>SUM(H11,H21,H27,H33,H41)</f>
        <v>524488</v>
      </c>
      <c r="I10" s="14">
        <f>SUM(I11,I21,I27,I33,I41)</f>
        <v>245761</v>
      </c>
      <c r="J10" s="14">
        <f>SUM(J11,J21,J27,J33,J41)</f>
        <v>17275775</v>
      </c>
      <c r="K10" s="15">
        <f>SUM(K11,K21,K27,K33,K41)</f>
        <v>122199332</v>
      </c>
    </row>
    <row r="11" spans="1:11" ht="15" customHeight="1">
      <c r="A11" s="5" t="s">
        <v>18</v>
      </c>
      <c r="B11" s="16">
        <f>SUM(B13:B19)</f>
        <v>51216</v>
      </c>
      <c r="C11" s="16">
        <f aca="true" t="shared" si="0" ref="C11:K11">SUM(C13:C19)</f>
        <v>150930</v>
      </c>
      <c r="D11" s="16">
        <f t="shared" si="0"/>
        <v>94547</v>
      </c>
      <c r="E11" s="16">
        <f t="shared" si="0"/>
        <v>456955</v>
      </c>
      <c r="F11" s="16">
        <f t="shared" si="0"/>
        <v>6176809</v>
      </c>
      <c r="G11" s="16">
        <f t="shared" si="0"/>
        <v>87892</v>
      </c>
      <c r="H11" s="16">
        <f t="shared" si="0"/>
        <v>210909</v>
      </c>
      <c r="I11" s="16">
        <f t="shared" si="0"/>
        <v>83376</v>
      </c>
      <c r="J11" s="16">
        <f t="shared" si="0"/>
        <v>4586551</v>
      </c>
      <c r="K11" s="17">
        <f t="shared" si="0"/>
        <v>49982055</v>
      </c>
    </row>
    <row r="12" spans="1:11" ht="12" customHeight="1">
      <c r="A12" s="3" t="s">
        <v>19</v>
      </c>
      <c r="B12" s="18"/>
      <c r="C12" s="19"/>
      <c r="D12" s="19"/>
      <c r="E12" s="19"/>
      <c r="F12" s="19"/>
      <c r="G12" s="19"/>
      <c r="H12" s="19"/>
      <c r="I12" s="19"/>
      <c r="J12" s="19"/>
      <c r="K12" s="7"/>
    </row>
    <row r="13" spans="1:11" ht="12" customHeight="1">
      <c r="A13" s="11" t="s">
        <v>26</v>
      </c>
      <c r="B13" s="18">
        <v>10950</v>
      </c>
      <c r="C13" s="19">
        <v>49171</v>
      </c>
      <c r="D13" s="19">
        <v>37917</v>
      </c>
      <c r="E13" s="19">
        <v>130936</v>
      </c>
      <c r="F13" s="19">
        <v>1253181</v>
      </c>
      <c r="G13" s="19">
        <v>11479</v>
      </c>
      <c r="H13" s="19">
        <v>49481</v>
      </c>
      <c r="I13" s="19">
        <v>24893</v>
      </c>
      <c r="J13" s="19">
        <v>1163767</v>
      </c>
      <c r="K13" s="7">
        <v>7977122</v>
      </c>
    </row>
    <row r="14" spans="1:11" ht="12" customHeight="1">
      <c r="A14" s="3" t="s">
        <v>47</v>
      </c>
      <c r="B14" s="18"/>
      <c r="C14" s="19"/>
      <c r="D14" s="19"/>
      <c r="E14" s="19"/>
      <c r="F14" s="19"/>
      <c r="G14" s="19"/>
      <c r="H14" s="19"/>
      <c r="I14" s="19"/>
      <c r="J14" s="19"/>
      <c r="K14" s="7"/>
    </row>
    <row r="15" spans="1:11" ht="12" customHeight="1">
      <c r="A15" s="11" t="s">
        <v>26</v>
      </c>
      <c r="B15" s="18">
        <v>797</v>
      </c>
      <c r="C15" s="19">
        <v>5449</v>
      </c>
      <c r="D15" s="19">
        <v>4560</v>
      </c>
      <c r="E15" s="19">
        <v>43283</v>
      </c>
      <c r="F15" s="19">
        <v>270104</v>
      </c>
      <c r="G15" s="19">
        <v>2404</v>
      </c>
      <c r="H15" s="19">
        <v>9143</v>
      </c>
      <c r="I15" s="19">
        <v>5396</v>
      </c>
      <c r="J15" s="19">
        <v>331473</v>
      </c>
      <c r="K15" s="7">
        <v>1870812</v>
      </c>
    </row>
    <row r="16" spans="1:11" ht="12" customHeight="1">
      <c r="A16" s="3" t="s">
        <v>27</v>
      </c>
      <c r="B16" s="18">
        <v>5587</v>
      </c>
      <c r="C16" s="19">
        <v>25641</v>
      </c>
      <c r="D16" s="19">
        <v>18983</v>
      </c>
      <c r="E16" s="19">
        <v>127089</v>
      </c>
      <c r="F16" s="19">
        <v>1247702</v>
      </c>
      <c r="G16" s="19">
        <v>8168</v>
      </c>
      <c r="H16" s="19">
        <v>34054</v>
      </c>
      <c r="I16" s="19">
        <v>22040</v>
      </c>
      <c r="J16" s="19">
        <v>1395229</v>
      </c>
      <c r="K16" s="7">
        <v>10372165</v>
      </c>
    </row>
    <row r="17" spans="1:11" ht="12" customHeight="1">
      <c r="A17" s="3" t="s">
        <v>48</v>
      </c>
      <c r="B17" s="18">
        <v>33109</v>
      </c>
      <c r="C17" s="19">
        <v>68011</v>
      </c>
      <c r="D17" s="19">
        <v>31333</v>
      </c>
      <c r="E17" s="19">
        <v>145277</v>
      </c>
      <c r="F17" s="19">
        <v>3256259</v>
      </c>
      <c r="G17" s="19">
        <v>64607</v>
      </c>
      <c r="H17" s="19">
        <v>114864</v>
      </c>
      <c r="I17" s="19">
        <v>29302</v>
      </c>
      <c r="J17" s="19">
        <v>1602616</v>
      </c>
      <c r="K17" s="7">
        <v>28858169</v>
      </c>
    </row>
    <row r="18" spans="1:11" ht="12" customHeight="1">
      <c r="A18" s="3" t="s">
        <v>28</v>
      </c>
      <c r="B18" s="18">
        <v>748</v>
      </c>
      <c r="C18" s="19">
        <v>2588</v>
      </c>
      <c r="D18" s="19">
        <v>1715</v>
      </c>
      <c r="E18" s="19">
        <v>10090</v>
      </c>
      <c r="F18" s="19">
        <v>146797</v>
      </c>
      <c r="G18" s="19">
        <v>905</v>
      </c>
      <c r="H18" s="19">
        <v>2467</v>
      </c>
      <c r="I18" s="19">
        <v>1220</v>
      </c>
      <c r="J18" s="19">
        <v>63735</v>
      </c>
      <c r="K18" s="7">
        <v>627464</v>
      </c>
    </row>
    <row r="19" spans="1:11" ht="12" customHeight="1">
      <c r="A19" s="3" t="s">
        <v>29</v>
      </c>
      <c r="B19" s="18">
        <v>25</v>
      </c>
      <c r="C19" s="19">
        <v>70</v>
      </c>
      <c r="D19" s="19">
        <v>39</v>
      </c>
      <c r="E19" s="19">
        <v>280</v>
      </c>
      <c r="F19" s="19">
        <v>2766</v>
      </c>
      <c r="G19" s="19">
        <v>329</v>
      </c>
      <c r="H19" s="19">
        <v>900</v>
      </c>
      <c r="I19" s="19">
        <v>525</v>
      </c>
      <c r="J19" s="19">
        <v>29731</v>
      </c>
      <c r="K19" s="7">
        <v>276323</v>
      </c>
    </row>
    <row r="20" spans="2:11" ht="12" customHeight="1">
      <c r="B20" s="19"/>
      <c r="C20" s="19"/>
      <c r="D20" s="19"/>
      <c r="E20" s="19"/>
      <c r="F20" s="19"/>
      <c r="G20" s="19"/>
      <c r="H20" s="19"/>
      <c r="I20" s="19"/>
      <c r="J20" s="19"/>
      <c r="K20" s="20"/>
    </row>
    <row r="21" spans="1:11" ht="12" customHeight="1">
      <c r="A21" s="5" t="s">
        <v>52</v>
      </c>
      <c r="B21" s="21" t="s">
        <v>0</v>
      </c>
      <c r="C21" s="22" t="s">
        <v>0</v>
      </c>
      <c r="D21" s="22" t="s">
        <v>0</v>
      </c>
      <c r="E21" s="22" t="s">
        <v>0</v>
      </c>
      <c r="F21" s="22" t="s">
        <v>0</v>
      </c>
      <c r="G21" s="23">
        <f>SUM(G22:G25)</f>
        <v>42972</v>
      </c>
      <c r="H21" s="23">
        <f>SUM(H22:H25)</f>
        <v>102636</v>
      </c>
      <c r="I21" s="23">
        <f>SUM(I22:I25)</f>
        <v>53735</v>
      </c>
      <c r="J21" s="23">
        <f>SUM(J22:J25)</f>
        <v>3817313</v>
      </c>
      <c r="K21" s="24">
        <f>SUM(K22:K25)</f>
        <v>21582310</v>
      </c>
    </row>
    <row r="22" spans="1:11" ht="12" customHeight="1">
      <c r="A22" s="3" t="s">
        <v>30</v>
      </c>
      <c r="B22" s="25" t="s">
        <v>0</v>
      </c>
      <c r="C22" s="26" t="s">
        <v>0</v>
      </c>
      <c r="D22" s="26" t="s">
        <v>0</v>
      </c>
      <c r="E22" s="26" t="s">
        <v>0</v>
      </c>
      <c r="F22" s="26" t="s">
        <v>0</v>
      </c>
      <c r="G22" s="19">
        <v>7155</v>
      </c>
      <c r="H22" s="19">
        <v>11463</v>
      </c>
      <c r="I22" s="19">
        <v>2600</v>
      </c>
      <c r="J22" s="19">
        <v>147331</v>
      </c>
      <c r="K22" s="7">
        <v>1375526</v>
      </c>
    </row>
    <row r="23" spans="1:11" ht="12" customHeight="1">
      <c r="A23" s="3" t="s">
        <v>31</v>
      </c>
      <c r="B23" s="25" t="s">
        <v>0</v>
      </c>
      <c r="C23" s="26" t="s">
        <v>0</v>
      </c>
      <c r="D23" s="26" t="s">
        <v>0</v>
      </c>
      <c r="E23" s="26" t="s">
        <v>0</v>
      </c>
      <c r="F23" s="26" t="s">
        <v>0</v>
      </c>
      <c r="G23" s="19">
        <v>5840</v>
      </c>
      <c r="H23" s="19">
        <v>14180</v>
      </c>
      <c r="I23" s="19">
        <v>7868</v>
      </c>
      <c r="J23" s="19">
        <v>692952</v>
      </c>
      <c r="K23" s="7">
        <v>3334607</v>
      </c>
    </row>
    <row r="24" spans="1:11" ht="12" customHeight="1">
      <c r="A24" s="3" t="s">
        <v>32</v>
      </c>
      <c r="B24" s="18">
        <v>7291</v>
      </c>
      <c r="C24" s="19">
        <v>32833</v>
      </c>
      <c r="D24" s="19">
        <v>24525</v>
      </c>
      <c r="E24" s="19">
        <v>269400</v>
      </c>
      <c r="F24" s="19">
        <v>1136575</v>
      </c>
      <c r="G24" s="19">
        <v>18738</v>
      </c>
      <c r="H24" s="19">
        <v>58780</v>
      </c>
      <c r="I24" s="19">
        <v>37861</v>
      </c>
      <c r="J24" s="19">
        <v>2634961</v>
      </c>
      <c r="K24" s="7">
        <v>14091465</v>
      </c>
    </row>
    <row r="25" spans="1:11" ht="12" customHeight="1">
      <c r="A25" s="3" t="s">
        <v>33</v>
      </c>
      <c r="B25" s="26" t="s">
        <v>0</v>
      </c>
      <c r="C25" s="26" t="s">
        <v>0</v>
      </c>
      <c r="D25" s="26" t="s">
        <v>0</v>
      </c>
      <c r="E25" s="26" t="s">
        <v>0</v>
      </c>
      <c r="F25" s="26" t="s">
        <v>0</v>
      </c>
      <c r="G25" s="19">
        <v>11239</v>
      </c>
      <c r="H25" s="19">
        <v>18213</v>
      </c>
      <c r="I25" s="19">
        <v>5406</v>
      </c>
      <c r="J25" s="19">
        <v>342069</v>
      </c>
      <c r="K25" s="7">
        <v>2780712</v>
      </c>
    </row>
    <row r="26" spans="2:11" ht="12" customHeight="1">
      <c r="B26" s="19"/>
      <c r="C26" s="19"/>
      <c r="D26" s="19"/>
      <c r="E26" s="19"/>
      <c r="F26" s="19"/>
      <c r="G26" s="19"/>
      <c r="H26" s="19"/>
      <c r="I26" s="19"/>
      <c r="J26" s="19"/>
      <c r="K26" s="20"/>
    </row>
    <row r="27" spans="1:11" ht="12" customHeight="1">
      <c r="A27" s="5" t="s">
        <v>34</v>
      </c>
      <c r="B27" s="16">
        <f>SUM(B28:B31)</f>
        <v>64431</v>
      </c>
      <c r="C27" s="16">
        <f aca="true" t="shared" si="1" ref="C27:K27">SUM(C28:C31)</f>
        <v>138264</v>
      </c>
      <c r="D27" s="16">
        <f t="shared" si="1"/>
        <v>72211</v>
      </c>
      <c r="E27" s="16">
        <f t="shared" si="1"/>
        <v>457289</v>
      </c>
      <c r="F27" s="16">
        <f t="shared" si="1"/>
        <v>2634151</v>
      </c>
      <c r="G27" s="16">
        <f t="shared" si="1"/>
        <v>74031</v>
      </c>
      <c r="H27" s="16">
        <f t="shared" si="1"/>
        <v>129082</v>
      </c>
      <c r="I27" s="16">
        <f t="shared" si="1"/>
        <v>41720</v>
      </c>
      <c r="J27" s="16">
        <f t="shared" si="1"/>
        <v>2364115</v>
      </c>
      <c r="K27" s="17">
        <f t="shared" si="1"/>
        <v>15617031</v>
      </c>
    </row>
    <row r="28" spans="1:11" ht="12" customHeight="1">
      <c r="A28" s="3" t="s">
        <v>35</v>
      </c>
      <c r="B28" s="18">
        <v>25085</v>
      </c>
      <c r="C28" s="19">
        <v>43523</v>
      </c>
      <c r="D28" s="19">
        <v>18134</v>
      </c>
      <c r="E28" s="19">
        <v>135431</v>
      </c>
      <c r="F28" s="19">
        <v>610651</v>
      </c>
      <c r="G28" s="19">
        <v>32025</v>
      </c>
      <c r="H28" s="19">
        <v>50956</v>
      </c>
      <c r="I28" s="19">
        <v>14846</v>
      </c>
      <c r="J28" s="19">
        <v>913954</v>
      </c>
      <c r="K28" s="7">
        <v>5191766</v>
      </c>
    </row>
    <row r="29" spans="1:11" ht="12" customHeight="1">
      <c r="A29" s="3" t="s">
        <v>36</v>
      </c>
      <c r="B29" s="27" t="s">
        <v>50</v>
      </c>
      <c r="C29" s="19"/>
      <c r="D29" s="19"/>
      <c r="E29" s="19"/>
      <c r="F29" s="19"/>
      <c r="G29" s="19"/>
      <c r="H29" s="19"/>
      <c r="I29" s="19"/>
      <c r="J29" s="19"/>
      <c r="K29" s="7"/>
    </row>
    <row r="30" spans="1:11" ht="12" customHeight="1">
      <c r="A30" s="11" t="s">
        <v>37</v>
      </c>
      <c r="B30" s="18">
        <v>31682</v>
      </c>
      <c r="C30" s="19">
        <v>73304</v>
      </c>
      <c r="D30" s="19">
        <v>41947</v>
      </c>
      <c r="E30" s="19">
        <v>227729</v>
      </c>
      <c r="F30" s="19">
        <v>1604597</v>
      </c>
      <c r="G30" s="19">
        <v>32765</v>
      </c>
      <c r="H30" s="19">
        <v>55252</v>
      </c>
      <c r="I30" s="19">
        <v>16625</v>
      </c>
      <c r="J30" s="19">
        <v>792325</v>
      </c>
      <c r="K30" s="7">
        <v>6978213</v>
      </c>
    </row>
    <row r="31" spans="1:11" ht="12" customHeight="1">
      <c r="A31" s="3" t="s">
        <v>38</v>
      </c>
      <c r="B31" s="18">
        <v>7664</v>
      </c>
      <c r="C31" s="19">
        <v>21437</v>
      </c>
      <c r="D31" s="19">
        <v>12130</v>
      </c>
      <c r="E31" s="19">
        <v>94129</v>
      </c>
      <c r="F31" s="19">
        <v>418903</v>
      </c>
      <c r="G31" s="19">
        <v>9241</v>
      </c>
      <c r="H31" s="19">
        <v>22874</v>
      </c>
      <c r="I31" s="19">
        <v>10249</v>
      </c>
      <c r="J31" s="19">
        <v>657836</v>
      </c>
      <c r="K31" s="7">
        <v>3447052</v>
      </c>
    </row>
    <row r="32" spans="2:11" ht="12" customHeight="1">
      <c r="B32" s="19"/>
      <c r="C32" s="19"/>
      <c r="D32" s="19"/>
      <c r="E32" s="19"/>
      <c r="F32" s="19"/>
      <c r="G32" s="19"/>
      <c r="H32" s="19"/>
      <c r="I32" s="19"/>
      <c r="J32" s="19"/>
      <c r="K32" s="20"/>
    </row>
    <row r="33" spans="1:11" ht="12" customHeight="1">
      <c r="A33" s="5" t="s">
        <v>39</v>
      </c>
      <c r="B33" s="16">
        <f>SUM(B35:B38)</f>
        <v>9343</v>
      </c>
      <c r="C33" s="16">
        <f aca="true" t="shared" si="2" ref="C33:K33">SUM(C35:C38)</f>
        <v>38446</v>
      </c>
      <c r="D33" s="16">
        <f t="shared" si="2"/>
        <v>27492</v>
      </c>
      <c r="E33" s="16">
        <f t="shared" si="2"/>
        <v>553895</v>
      </c>
      <c r="F33" s="16">
        <f t="shared" si="2"/>
        <v>2511271</v>
      </c>
      <c r="G33" s="16">
        <f t="shared" si="2"/>
        <v>12172</v>
      </c>
      <c r="H33" s="16">
        <f t="shared" si="2"/>
        <v>54060</v>
      </c>
      <c r="I33" s="16">
        <f t="shared" si="2"/>
        <v>43361</v>
      </c>
      <c r="J33" s="16">
        <f t="shared" si="2"/>
        <v>4868282</v>
      </c>
      <c r="K33" s="17">
        <f t="shared" si="2"/>
        <v>26590755</v>
      </c>
    </row>
    <row r="34" spans="1:11" ht="12" customHeight="1">
      <c r="A34" s="3" t="s">
        <v>20</v>
      </c>
      <c r="B34" s="18"/>
      <c r="C34" s="19"/>
      <c r="D34" s="19"/>
      <c r="E34" s="19"/>
      <c r="F34" s="19"/>
      <c r="G34" s="19"/>
      <c r="H34" s="19"/>
      <c r="I34" s="19"/>
      <c r="J34" s="19"/>
      <c r="K34" s="7"/>
    </row>
    <row r="35" spans="1:11" ht="12" customHeight="1">
      <c r="A35" s="11" t="s">
        <v>40</v>
      </c>
      <c r="B35" s="18">
        <v>4761</v>
      </c>
      <c r="C35" s="19">
        <v>21131</v>
      </c>
      <c r="D35" s="19">
        <v>15398</v>
      </c>
      <c r="E35" s="19">
        <v>322446</v>
      </c>
      <c r="F35" s="19">
        <v>1457976</v>
      </c>
      <c r="G35" s="19">
        <v>5727</v>
      </c>
      <c r="H35" s="19">
        <v>26213</v>
      </c>
      <c r="I35" s="19">
        <v>21947</v>
      </c>
      <c r="J35" s="19">
        <v>2601551</v>
      </c>
      <c r="K35" s="7">
        <v>14398490</v>
      </c>
    </row>
    <row r="36" spans="1:11" ht="12" customHeight="1">
      <c r="A36" s="3" t="s">
        <v>21</v>
      </c>
      <c r="B36" s="18"/>
      <c r="C36" s="19"/>
      <c r="D36" s="19"/>
      <c r="E36" s="19"/>
      <c r="F36" s="19"/>
      <c r="G36" s="19"/>
      <c r="H36" s="19"/>
      <c r="I36" s="19"/>
      <c r="J36" s="19"/>
      <c r="K36" s="7"/>
    </row>
    <row r="37" spans="1:11" ht="12" customHeight="1">
      <c r="A37" s="11" t="s">
        <v>41</v>
      </c>
      <c r="B37" s="18">
        <v>1069</v>
      </c>
      <c r="C37" s="19">
        <v>2271</v>
      </c>
      <c r="D37" s="19">
        <v>1173</v>
      </c>
      <c r="E37" s="19">
        <v>21880</v>
      </c>
      <c r="F37" s="19">
        <v>124088</v>
      </c>
      <c r="G37" s="19">
        <v>558</v>
      </c>
      <c r="H37" s="19">
        <v>2058</v>
      </c>
      <c r="I37" s="19">
        <v>1655</v>
      </c>
      <c r="J37" s="19">
        <v>168339</v>
      </c>
      <c r="K37" s="7">
        <v>1303309</v>
      </c>
    </row>
    <row r="38" spans="1:11" ht="12" customHeight="1">
      <c r="A38" s="3" t="s">
        <v>42</v>
      </c>
      <c r="B38" s="18">
        <v>3513</v>
      </c>
      <c r="C38" s="19">
        <v>15044</v>
      </c>
      <c r="D38" s="19">
        <v>10921</v>
      </c>
      <c r="E38" s="19">
        <v>209569</v>
      </c>
      <c r="F38" s="19">
        <v>929207</v>
      </c>
      <c r="G38" s="19">
        <v>5887</v>
      </c>
      <c r="H38" s="19">
        <v>25789</v>
      </c>
      <c r="I38" s="19">
        <v>19759</v>
      </c>
      <c r="J38" s="19">
        <v>2098392</v>
      </c>
      <c r="K38" s="7">
        <v>10888956</v>
      </c>
    </row>
    <row r="39" spans="2:11" ht="12" customHeight="1">
      <c r="B39" s="19"/>
      <c r="C39" s="19"/>
      <c r="D39" s="19"/>
      <c r="E39" s="19"/>
      <c r="F39" s="19"/>
      <c r="G39" s="19"/>
      <c r="H39" s="19"/>
      <c r="I39" s="19"/>
      <c r="J39" s="19"/>
      <c r="K39" s="20"/>
    </row>
    <row r="40" spans="1:11" ht="12" customHeight="1">
      <c r="A40" s="5" t="s">
        <v>22</v>
      </c>
      <c r="B40" s="18"/>
      <c r="C40" s="19"/>
      <c r="D40" s="19"/>
      <c r="E40" s="19"/>
      <c r="F40" s="19"/>
      <c r="G40" s="19"/>
      <c r="H40" s="19"/>
      <c r="I40" s="19"/>
      <c r="J40" s="19"/>
      <c r="K40" s="7"/>
    </row>
    <row r="41" spans="1:11" ht="12" customHeight="1">
      <c r="A41" s="12" t="s">
        <v>43</v>
      </c>
      <c r="B41" s="16">
        <f>SUM(B42:B46)</f>
        <v>3907</v>
      </c>
      <c r="C41" s="16">
        <f aca="true" t="shared" si="3" ref="C41:K41">SUM(C42:C46)</f>
        <v>25509</v>
      </c>
      <c r="D41" s="16">
        <f t="shared" si="3"/>
        <v>21897</v>
      </c>
      <c r="E41" s="16">
        <f t="shared" si="3"/>
        <v>281574</v>
      </c>
      <c r="F41" s="16">
        <f t="shared" si="3"/>
        <v>1180358</v>
      </c>
      <c r="G41" s="16">
        <f t="shared" si="3"/>
        <v>4410</v>
      </c>
      <c r="H41" s="16">
        <f t="shared" si="3"/>
        <v>27801</v>
      </c>
      <c r="I41" s="16">
        <f t="shared" si="3"/>
        <v>23569</v>
      </c>
      <c r="J41" s="16">
        <f t="shared" si="3"/>
        <v>1639514</v>
      </c>
      <c r="K41" s="17">
        <f t="shared" si="3"/>
        <v>8427181</v>
      </c>
    </row>
    <row r="42" spans="1:11" ht="12" customHeight="1">
      <c r="A42" s="3" t="s">
        <v>44</v>
      </c>
      <c r="B42" s="18">
        <v>1974</v>
      </c>
      <c r="C42" s="19">
        <v>12527</v>
      </c>
      <c r="D42" s="19">
        <v>10869</v>
      </c>
      <c r="E42" s="19">
        <v>93316</v>
      </c>
      <c r="F42" s="19">
        <v>680642</v>
      </c>
      <c r="G42" s="19">
        <v>2535</v>
      </c>
      <c r="H42" s="19">
        <v>15006</v>
      </c>
      <c r="I42" s="19">
        <v>12494</v>
      </c>
      <c r="J42" s="19">
        <v>719790</v>
      </c>
      <c r="K42" s="7">
        <v>5194856</v>
      </c>
    </row>
    <row r="43" spans="1:11" ht="12" customHeight="1">
      <c r="A43" s="3" t="s">
        <v>45</v>
      </c>
      <c r="B43" s="18">
        <v>243</v>
      </c>
      <c r="C43" s="19">
        <v>7018</v>
      </c>
      <c r="D43" s="19">
        <v>6646</v>
      </c>
      <c r="E43" s="19">
        <v>145885</v>
      </c>
      <c r="F43" s="19">
        <v>340845</v>
      </c>
      <c r="G43" s="19">
        <v>412</v>
      </c>
      <c r="H43" s="19">
        <v>9722</v>
      </c>
      <c r="I43" s="19">
        <v>9673</v>
      </c>
      <c r="J43" s="19">
        <v>831191</v>
      </c>
      <c r="K43" s="7">
        <v>2621178</v>
      </c>
    </row>
    <row r="44" spans="1:11" ht="12" customHeight="1">
      <c r="A44" s="6" t="s">
        <v>46</v>
      </c>
      <c r="B44" s="18">
        <v>1236</v>
      </c>
      <c r="C44" s="19">
        <v>2048</v>
      </c>
      <c r="D44" s="19">
        <v>891</v>
      </c>
      <c r="E44" s="19">
        <v>4715</v>
      </c>
      <c r="F44" s="19">
        <v>39341</v>
      </c>
      <c r="G44" s="19">
        <v>971</v>
      </c>
      <c r="H44" s="19">
        <v>1538</v>
      </c>
      <c r="I44" s="19">
        <v>468</v>
      </c>
      <c r="J44" s="19">
        <v>18265</v>
      </c>
      <c r="K44" s="7">
        <v>164541</v>
      </c>
    </row>
    <row r="45" spans="1:11" ht="12" customHeight="1">
      <c r="A45" s="3" t="s">
        <v>23</v>
      </c>
      <c r="B45" s="18"/>
      <c r="C45" s="19"/>
      <c r="D45" s="19"/>
      <c r="E45" s="19"/>
      <c r="F45" s="19"/>
      <c r="G45" s="19"/>
      <c r="H45" s="19"/>
      <c r="I45" s="19"/>
      <c r="J45" s="19"/>
      <c r="K45" s="7"/>
    </row>
    <row r="46" spans="1:11" ht="12" customHeight="1">
      <c r="A46" s="11" t="s">
        <v>55</v>
      </c>
      <c r="B46" s="41">
        <v>454</v>
      </c>
      <c r="C46" s="37">
        <v>3916</v>
      </c>
      <c r="D46" s="37">
        <v>3491</v>
      </c>
      <c r="E46" s="37">
        <v>37658</v>
      </c>
      <c r="F46" s="37">
        <v>119530</v>
      </c>
      <c r="G46" s="37">
        <v>492</v>
      </c>
      <c r="H46" s="37">
        <v>1535</v>
      </c>
      <c r="I46" s="37">
        <v>934</v>
      </c>
      <c r="J46" s="37">
        <v>70268</v>
      </c>
      <c r="K46" s="43">
        <v>446606</v>
      </c>
    </row>
    <row r="47" spans="1:11" ht="12" customHeight="1">
      <c r="A47" s="3" t="s">
        <v>56</v>
      </c>
      <c r="B47" s="42"/>
      <c r="C47" s="37"/>
      <c r="D47" s="37"/>
      <c r="E47" s="37"/>
      <c r="F47" s="37"/>
      <c r="G47" s="37"/>
      <c r="H47" s="37"/>
      <c r="I47" s="37"/>
      <c r="J47" s="37"/>
      <c r="K47" s="44"/>
    </row>
    <row r="48" spans="1:11" ht="6" customHeight="1">
      <c r="A48" s="8"/>
      <c r="B48" s="9"/>
      <c r="C48" s="9"/>
      <c r="D48" s="9"/>
      <c r="E48" s="9"/>
      <c r="F48" s="9"/>
      <c r="G48" s="9"/>
      <c r="H48" s="9"/>
      <c r="I48" s="9"/>
      <c r="J48" s="9"/>
      <c r="K48" s="10"/>
    </row>
    <row r="49" spans="1:11" ht="15" customHeight="1">
      <c r="A49" s="40" t="s">
        <v>51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</row>
    <row r="50" spans="1:11" ht="12.75" customHeight="1">
      <c r="A50" s="38" t="s">
        <v>53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</row>
    <row r="51" spans="1:11" ht="9.75" customHeight="1">
      <c r="A51" s="36" t="s">
        <v>24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</row>
  </sheetData>
  <mergeCells count="31">
    <mergeCell ref="J46:J47"/>
    <mergeCell ref="K46:K47"/>
    <mergeCell ref="E46:E47"/>
    <mergeCell ref="E9:F9"/>
    <mergeCell ref="G8:G9"/>
    <mergeCell ref="J9:K9"/>
    <mergeCell ref="H8:I8"/>
    <mergeCell ref="A51:K51"/>
    <mergeCell ref="F46:F47"/>
    <mergeCell ref="G46:G47"/>
    <mergeCell ref="H46:H47"/>
    <mergeCell ref="A50:K50"/>
    <mergeCell ref="A49:K49"/>
    <mergeCell ref="B46:B47"/>
    <mergeCell ref="C46:C47"/>
    <mergeCell ref="D46:D47"/>
    <mergeCell ref="I46:I47"/>
    <mergeCell ref="A5:K5"/>
    <mergeCell ref="B6:F6"/>
    <mergeCell ref="G6:K6"/>
    <mergeCell ref="A6:A9"/>
    <mergeCell ref="B7:D7"/>
    <mergeCell ref="E7:F7"/>
    <mergeCell ref="G7:I7"/>
    <mergeCell ref="J7:K7"/>
    <mergeCell ref="B8:B9"/>
    <mergeCell ref="C8:D8"/>
    <mergeCell ref="A1:K1"/>
    <mergeCell ref="A2:K2"/>
    <mergeCell ref="A3:K3"/>
    <mergeCell ref="A4:K4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texcel</cp:lastModifiedBy>
  <cp:lastPrinted>2001-08-16T01:34:20Z</cp:lastPrinted>
  <dcterms:created xsi:type="dcterms:W3CDTF">2002-05-15T13:16:48Z</dcterms:created>
  <dcterms:modified xsi:type="dcterms:W3CDTF">2001-08-16T19:02:36Z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