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3300" activeTab="0"/>
  </bookViews>
  <sheets>
    <sheet name="trabalho1976aeb_121" sheetId="1" r:id="rId1"/>
    <sheet name="trabalho1976aeb_122" sheetId="2" r:id="rId2"/>
  </sheets>
  <definedNames/>
  <calcPr fullCalcOnLoad="1"/>
</workbook>
</file>

<file path=xl/sharedStrings.xml><?xml version="1.0" encoding="utf-8"?>
<sst xmlns="http://schemas.openxmlformats.org/spreadsheetml/2006/main" count="265" uniqueCount="158">
  <si>
    <t>SITUAÇÃO CULTURAL</t>
  </si>
  <si>
    <t>5.1.2 - REGISTROS PROFISSIONAIS</t>
  </si>
  <si>
    <t>5.1.2.1 - Registro de diplomas e certificados no Ministério da Educação e Cultura</t>
  </si>
  <si>
    <t>5.1.2.1.2 - DIPLOMAS REGISTRADOS NAS UNIVERSIDADES FEDERAIS - 1974-75</t>
  </si>
  <si>
    <t>a)  Cursos de graduação</t>
  </si>
  <si>
    <t>ÁREAS E RAMOS DE ENSINO</t>
  </si>
  <si>
    <t>DIPLOMAS
REGISTRADOS</t>
  </si>
  <si>
    <t>Área de Ciências Biológicas...................................................................................................</t>
  </si>
  <si>
    <t>Ciências Biológicas...................................................................................................</t>
  </si>
  <si>
    <t>Biologia-Marinha...................................................................................................</t>
  </si>
  <si>
    <t>Biomédica- Bacharelado...................................................................................................</t>
  </si>
  <si>
    <t>Ecologia...................................................................................................</t>
  </si>
  <si>
    <t>Genética...................................................................................................</t>
  </si>
  <si>
    <t>História natural - Licenciatura...................................................................................................</t>
  </si>
  <si>
    <t>Zoologia...................................................................................................</t>
  </si>
  <si>
    <t>Não especificado...................................................................................................</t>
  </si>
  <si>
    <t>Educação Física...................................................................................................</t>
  </si>
  <si>
    <t>Licenciatura...................................................................................................</t>
  </si>
  <si>
    <t>Técnica de desportos...................................................................................................</t>
  </si>
  <si>
    <t>Enfermagem...................................................................................................</t>
  </si>
  <si>
    <t>Bacharelado...................................................................................................</t>
  </si>
  <si>
    <t>Enfermagem médico - cirúrgica...................................................................................................</t>
  </si>
  <si>
    <t>Enfermagem obstétrica...................................................................................................</t>
  </si>
  <si>
    <t>Enfermagem de saúde pública...................................................................................................</t>
  </si>
  <si>
    <t>Farmácia...................................................................................................</t>
  </si>
  <si>
    <t>Farmácia biomédica...................................................................................................</t>
  </si>
  <si>
    <t>Farmácia bioquímica...................................................................................................</t>
  </si>
  <si>
    <t>Farmácia comercial...................................................................................................</t>
  </si>
  <si>
    <t>Farmácia industrial...................................................................................................</t>
  </si>
  <si>
    <t>Fisioterapia...................................................................................................</t>
  </si>
  <si>
    <t>Medicina...................................................................................................</t>
  </si>
  <si>
    <t>Nutrição...................................................................................................</t>
  </si>
  <si>
    <t>Odontologia...................................................................................................</t>
  </si>
  <si>
    <t>Terapia ocupacional...................................................................................................</t>
  </si>
  <si>
    <t>Área de Ciências Exatas e Tecnológicas...................................................................................................</t>
  </si>
  <si>
    <t>Arquitetura e urbanismo...................................................................................................</t>
  </si>
  <si>
    <t>Astronomia...................................................................................................</t>
  </si>
  <si>
    <t>Ciências...................................................................................................</t>
  </si>
  <si>
    <t>Licenciatura do 1.º grau...................................................................................................</t>
  </si>
  <si>
    <t>Engenharia...................................................................................................</t>
  </si>
  <si>
    <t>Civil...................................................................................................</t>
  </si>
  <si>
    <t>Comunicações...................................................................................................</t>
  </si>
  <si>
    <t>Econômica...................................................................................................</t>
  </si>
  <si>
    <t>Elétrica...................................................................................................</t>
  </si>
  <si>
    <t>Eletrônica...................................................................................................</t>
  </si>
  <si>
    <t>Florestal...................................................................................................</t>
  </si>
  <si>
    <t>Fortificação e construção...................................................................................................</t>
  </si>
  <si>
    <t>Geodésia e topografia...................................................................................................</t>
  </si>
  <si>
    <t>Industrial...................................................................................................</t>
  </si>
  <si>
    <t>Industrial química...................................................................................................</t>
  </si>
  <si>
    <t>Material...................................................................................................</t>
  </si>
  <si>
    <t>Mecânica...................................................................................................</t>
  </si>
  <si>
    <t>Mecânica de automóveis...................................................................................................</t>
  </si>
  <si>
    <t>Mecânica elétrica...................................................................................................</t>
  </si>
  <si>
    <t>Metalúrgica...................................................................................................</t>
  </si>
  <si>
    <t>Minas...................................................................................................</t>
  </si>
  <si>
    <t>Naval...................................................................................................</t>
  </si>
  <si>
    <t>Produção...................................................................................................</t>
  </si>
  <si>
    <t>Química...................................................................................................</t>
  </si>
  <si>
    <t>Têxtil...................................................................................................</t>
  </si>
  <si>
    <t>Telecomunicações...................................................................................................</t>
  </si>
  <si>
    <t>Eletrotécnica...................................................................................................</t>
  </si>
  <si>
    <t>Siderúrgica...................................................................................................</t>
  </si>
  <si>
    <t>Estatística...................................................................................................</t>
  </si>
  <si>
    <t>Física...................................................................................................</t>
  </si>
  <si>
    <t>Formação de professores para as disciplinas pro-</t>
  </si>
  <si>
    <t>fissionais do ensino técnico...................................................................................................</t>
  </si>
  <si>
    <t>Geografia...................................................................................................</t>
  </si>
  <si>
    <t>Geologia...................................................................................................</t>
  </si>
  <si>
    <t>Área de Ciências Exatas e Tecnológicas</t>
  </si>
  <si>
    <t>Meteorologia...................................................................................................</t>
  </si>
  <si>
    <t>Área de Ciências Agrárias...................................................................................................</t>
  </si>
  <si>
    <t>Agrimensura...................................................................................................</t>
  </si>
  <si>
    <t>Agronomia...................................................................................................</t>
  </si>
  <si>
    <t>Medicina veterinária...................................................................................................</t>
  </si>
  <si>
    <t>Zootecnia...................................................................................................</t>
  </si>
  <si>
    <t>Área de Ciências Humanas...................................................................................................</t>
  </si>
  <si>
    <t>Administração...................................................................................................</t>
  </si>
  <si>
    <t>De empresas...................................................................................................</t>
  </si>
  <si>
    <t>Pública...................................................................................................</t>
  </si>
  <si>
    <t>Artes práticas...................................................................................................</t>
  </si>
  <si>
    <t>Artes industriais...................................................................................................</t>
  </si>
  <si>
    <t>Educação para o lar...................................................................................................</t>
  </si>
  <si>
    <t>Técnicas agrícolas...................................................................................................</t>
  </si>
  <si>
    <t>Técnicas comerciais...................................................................................................</t>
  </si>
  <si>
    <t>Biblioteconomia...................................................................................................</t>
  </si>
  <si>
    <t>Ciências sociais aplicadas...................................................................................................</t>
  </si>
  <si>
    <t>Ciências atuariais...................................................................................................</t>
  </si>
  <si>
    <t>Ciências contábeis...................................................................................................</t>
  </si>
  <si>
    <t>Ciências econômicas...................................................................................................</t>
  </si>
  <si>
    <t>Ciências sociais...................................................................................................</t>
  </si>
  <si>
    <t>Comunicação social...................................................................................................</t>
  </si>
  <si>
    <t>Editoração...................................................................................................</t>
  </si>
  <si>
    <t>Jornalismo...................................................................................................</t>
  </si>
  <si>
    <t>Polivalente...................................................................................................</t>
  </si>
  <si>
    <t>Publicidade e propaganda...................................................................................................</t>
  </si>
  <si>
    <t>Rádio e TV...................................................................................................</t>
  </si>
  <si>
    <t>Relações públicas...................................................................................................</t>
  </si>
  <si>
    <t>Direito...................................................................................................</t>
  </si>
  <si>
    <t>Economia doméstica...................................................................................................</t>
  </si>
  <si>
    <t>Estudos sociais...................................................................................................</t>
  </si>
  <si>
    <t>Licenciatura plena...................................................................................................</t>
  </si>
  <si>
    <t>Filosofia...................................................................................................</t>
  </si>
  <si>
    <t>Formação de professores...................................................................................................</t>
  </si>
  <si>
    <t>História...................................................................................................</t>
  </si>
  <si>
    <t>História natural...................................................................................................</t>
  </si>
  <si>
    <t>Museologia...................................................................................................</t>
  </si>
  <si>
    <t>Pedagogia...................................................................................................</t>
  </si>
  <si>
    <t>Administração escolar...................................................................................................</t>
  </si>
  <si>
    <t>Ensino de disciplinas e atividades práticas dos</t>
  </si>
  <si>
    <t>cursos normais...................................................................................................</t>
  </si>
  <si>
    <t>Inspeção escolar...................................................................................................</t>
  </si>
  <si>
    <t>Orientação educacional...................................................................................................</t>
  </si>
  <si>
    <t>Padagogia...................................................................................................</t>
  </si>
  <si>
    <t>Supervisão escolar...................................................................................................</t>
  </si>
  <si>
    <t>Deficientes de audio-comunicação...................................................................................................</t>
  </si>
  <si>
    <t>Psicologia...................................................................................................</t>
  </si>
  <si>
    <t>Secretariado...................................................................................................</t>
  </si>
  <si>
    <t>Serviço social...................................................................................................</t>
  </si>
  <si>
    <t>Teologia................................................................................................</t>
  </si>
  <si>
    <t>Área de Letras...................................................................................................</t>
  </si>
  <si>
    <t>Letras...................................................................................................</t>
  </si>
  <si>
    <t>Comunicação e expressão...................................................................................................</t>
  </si>
  <si>
    <t>Tradutor e intérprete...................................................................................................</t>
  </si>
  <si>
    <t>Área de Artes...................................................................................................</t>
  </si>
  <si>
    <t>Dança...................................................................................................</t>
  </si>
  <si>
    <t>Engenharia</t>
  </si>
  <si>
    <t>Estudos sociais</t>
  </si>
  <si>
    <t>. . .</t>
  </si>
  <si>
    <t xml:space="preserve"> </t>
  </si>
  <si>
    <t>(continua)</t>
  </si>
  <si>
    <t>Engenharia operacional...................................................................................................</t>
  </si>
  <si>
    <t>Matemática...................................................................................................</t>
  </si>
  <si>
    <t>—</t>
  </si>
  <si>
    <t>(conclusão)</t>
  </si>
  <si>
    <t>Área de Artes</t>
  </si>
  <si>
    <t>Desenho e plástica....................................................................................................</t>
  </si>
  <si>
    <t>Música....................................................................................................</t>
  </si>
  <si>
    <t>Licenciatura....................................................................................................</t>
  </si>
  <si>
    <t>Artes plásticas....................................................................................................</t>
  </si>
  <si>
    <t>Canto....................................................................................................</t>
  </si>
  <si>
    <t>Composição paisagística....................................................................................................</t>
  </si>
  <si>
    <t>Composição e regência....................................................................................................</t>
  </si>
  <si>
    <t>Decoração....................................................................................................</t>
  </si>
  <si>
    <t>Dança....................................................................................................</t>
  </si>
  <si>
    <t>Desenho e artes gráficas....................................................................................................</t>
  </si>
  <si>
    <t>Instrumento....................................................................................................</t>
  </si>
  <si>
    <t>Escultura....................................................................................................</t>
  </si>
  <si>
    <t>Piano....................................................................................................</t>
  </si>
  <si>
    <t>Gravura....................................................................................................</t>
  </si>
  <si>
    <t>Não especificado....................................................................................................</t>
  </si>
  <si>
    <t>Pintura....................................................................................................</t>
  </si>
  <si>
    <t>Teatro....................................................................................................</t>
  </si>
  <si>
    <t>Direção teatral....................................................................................................</t>
  </si>
  <si>
    <t>Desenho industrial....................................................................................................</t>
  </si>
  <si>
    <t>Educação artística....................................................................................................</t>
  </si>
  <si>
    <t>TOTAL....................................................................................................</t>
  </si>
  <si>
    <r>
      <t>FONTE</t>
    </r>
    <r>
      <rPr>
        <sz val="6"/>
        <rFont val="Arial"/>
        <family val="2"/>
      </rPr>
      <t xml:space="preserve"> - Serviço de Estatística da Educação e Cultura. Tabela extraída de: Anuário estatístico do Brasil 1976. Rio de Janeiro: IBGE, v.37, 1976.</t>
    </r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</si>
</sst>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0&quot; &quot;"/>
  </numFmts>
  <fonts count="9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Border="1" applyAlignment="1">
      <alignment horizontal="left" vertical="center" indent="2"/>
    </xf>
    <xf numFmtId="170" fontId="1" fillId="0" borderId="0" xfId="0" applyNumberFormat="1" applyFont="1" applyBorder="1" applyAlignment="1">
      <alignment horizontal="left" vertical="center" indent="4"/>
    </xf>
    <xf numFmtId="170" fontId="1" fillId="0" borderId="0" xfId="0" applyNumberFormat="1" applyFont="1" applyBorder="1" applyAlignment="1">
      <alignment horizontal="left" vertical="center" indent="6"/>
    </xf>
    <xf numFmtId="170" fontId="1" fillId="0" borderId="0" xfId="0" applyNumberFormat="1" applyFont="1" applyBorder="1" applyAlignment="1">
      <alignment horizontal="right" vertical="center"/>
    </xf>
    <xf numFmtId="170" fontId="1" fillId="0" borderId="1" xfId="0" applyNumberFormat="1" applyFont="1" applyBorder="1" applyAlignment="1">
      <alignment horizontal="left" vertical="center" indent="2"/>
    </xf>
    <xf numFmtId="170" fontId="1" fillId="0" borderId="2" xfId="0" applyNumberFormat="1" applyFont="1" applyBorder="1" applyAlignment="1">
      <alignment horizontal="left" vertical="center" indent="4"/>
    </xf>
    <xf numFmtId="170" fontId="1" fillId="0" borderId="2" xfId="0" applyNumberFormat="1" applyFont="1" applyBorder="1" applyAlignment="1">
      <alignment horizontal="left" vertical="center" indent="2"/>
    </xf>
    <xf numFmtId="170" fontId="1" fillId="0" borderId="2" xfId="0" applyNumberFormat="1" applyFont="1" applyBorder="1" applyAlignment="1">
      <alignment horizontal="left" vertical="center" indent="5"/>
    </xf>
    <xf numFmtId="170" fontId="1" fillId="0" borderId="2" xfId="0" applyNumberFormat="1" applyFont="1" applyBorder="1" applyAlignment="1">
      <alignment vertical="center"/>
    </xf>
    <xf numFmtId="170" fontId="1" fillId="0" borderId="2" xfId="0" applyNumberFormat="1" applyFont="1" applyBorder="1" applyAlignment="1">
      <alignment horizontal="left" vertical="center" indent="3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2"/>
    </xf>
    <xf numFmtId="170" fontId="1" fillId="0" borderId="0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left" vertical="center" indent="4"/>
    </xf>
    <xf numFmtId="0" fontId="1" fillId="0" borderId="2" xfId="0" applyFont="1" applyBorder="1" applyAlignment="1">
      <alignment horizontal="left" vertical="center" indent="4"/>
    </xf>
    <xf numFmtId="170" fontId="1" fillId="0" borderId="0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0" fontId="5" fillId="0" borderId="0" xfId="0" applyNumberFormat="1" applyFont="1" applyBorder="1" applyAlignment="1">
      <alignment horizontal="center" vertical="center"/>
    </xf>
    <xf numFmtId="170" fontId="1" fillId="0" borderId="5" xfId="0" applyNumberFormat="1" applyFont="1" applyBorder="1" applyAlignment="1">
      <alignment horizontal="right"/>
    </xf>
    <xf numFmtId="170" fontId="5" fillId="0" borderId="7" xfId="0" applyNumberFormat="1" applyFont="1" applyBorder="1" applyAlignment="1">
      <alignment horizontal="center" vertical="center"/>
    </xf>
    <xf numFmtId="170" fontId="5" fillId="0" borderId="1" xfId="0" applyNumberFormat="1" applyFont="1" applyBorder="1" applyAlignment="1">
      <alignment horizontal="center" vertical="center" wrapText="1"/>
    </xf>
    <xf numFmtId="170" fontId="5" fillId="0" borderId="8" xfId="0" applyNumberFormat="1" applyFont="1" applyBorder="1" applyAlignment="1">
      <alignment horizontal="center" vertical="center" wrapText="1"/>
    </xf>
    <xf numFmtId="170" fontId="5" fillId="0" borderId="6" xfId="0" applyNumberFormat="1" applyFont="1" applyBorder="1" applyAlignment="1">
      <alignment horizontal="center" vertical="center" wrapText="1"/>
    </xf>
    <xf numFmtId="170" fontId="5" fillId="0" borderId="9" xfId="0" applyNumberFormat="1" applyFont="1" applyBorder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center" wrapText="1"/>
    </xf>
    <xf numFmtId="170" fontId="5" fillId="0" borderId="5" xfId="0" applyNumberFormat="1" applyFont="1" applyBorder="1" applyAlignment="1">
      <alignment horizontal="center" vertical="center" wrapText="1"/>
    </xf>
    <xf numFmtId="170" fontId="2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workbookViewId="0" topLeftCell="A1">
      <selection activeCell="A1" sqref="A1:F1"/>
    </sheetView>
  </sheetViews>
  <sheetFormatPr defaultColWidth="9.140625" defaultRowHeight="12" customHeight="1"/>
  <cols>
    <col min="1" max="1" width="29.7109375" style="1" customWidth="1"/>
    <col min="2" max="3" width="8.7109375" style="1" customWidth="1"/>
    <col min="4" max="4" width="29.7109375" style="1" customWidth="1"/>
    <col min="5" max="16384" width="8.7109375" style="1" customWidth="1"/>
  </cols>
  <sheetData>
    <row r="1" spans="1:6" ht="21.75" customHeight="1">
      <c r="A1" s="39" t="s">
        <v>0</v>
      </c>
      <c r="B1" s="39"/>
      <c r="C1" s="39"/>
      <c r="D1" s="39"/>
      <c r="E1" s="39"/>
      <c r="F1" s="39"/>
    </row>
    <row r="2" spans="1:6" ht="17.25" customHeight="1">
      <c r="A2" s="40" t="s">
        <v>1</v>
      </c>
      <c r="B2" s="40"/>
      <c r="C2" s="40"/>
      <c r="D2" s="40"/>
      <c r="E2" s="40"/>
      <c r="F2" s="40"/>
    </row>
    <row r="3" spans="1:6" ht="17.25" customHeight="1">
      <c r="A3" s="41" t="s">
        <v>2</v>
      </c>
      <c r="B3" s="41"/>
      <c r="C3" s="41"/>
      <c r="D3" s="41"/>
      <c r="E3" s="41"/>
      <c r="F3" s="41"/>
    </row>
    <row r="4" spans="1:6" ht="17.25" customHeight="1">
      <c r="A4" s="30" t="s">
        <v>3</v>
      </c>
      <c r="B4" s="30"/>
      <c r="C4" s="30"/>
      <c r="D4" s="30"/>
      <c r="E4" s="30"/>
      <c r="F4" s="30"/>
    </row>
    <row r="5" spans="1:6" ht="17.25" customHeight="1">
      <c r="A5" s="30" t="s">
        <v>4</v>
      </c>
      <c r="B5" s="30"/>
      <c r="C5" s="30"/>
      <c r="D5" s="30"/>
      <c r="E5" s="30"/>
      <c r="F5" s="30"/>
    </row>
    <row r="6" spans="1:6" ht="8.25">
      <c r="A6" s="31" t="s">
        <v>130</v>
      </c>
      <c r="B6" s="31"/>
      <c r="C6" s="31"/>
      <c r="D6" s="31"/>
      <c r="E6" s="31"/>
      <c r="F6" s="31"/>
    </row>
    <row r="7" spans="1:6" ht="15" customHeight="1">
      <c r="A7" s="32" t="s">
        <v>5</v>
      </c>
      <c r="B7" s="33" t="s">
        <v>6</v>
      </c>
      <c r="C7" s="34"/>
      <c r="D7" s="32" t="s">
        <v>5</v>
      </c>
      <c r="E7" s="33" t="s">
        <v>6</v>
      </c>
      <c r="F7" s="37"/>
    </row>
    <row r="8" spans="1:6" ht="6.75" customHeight="1">
      <c r="A8" s="32"/>
      <c r="B8" s="35"/>
      <c r="C8" s="36"/>
      <c r="D8" s="32"/>
      <c r="E8" s="35"/>
      <c r="F8" s="38"/>
    </row>
    <row r="9" spans="1:6" ht="15" customHeight="1">
      <c r="A9" s="32"/>
      <c r="B9" s="13">
        <v>1974</v>
      </c>
      <c r="C9" s="13">
        <v>1975</v>
      </c>
      <c r="D9" s="32"/>
      <c r="E9" s="13">
        <v>1974</v>
      </c>
      <c r="F9" s="14">
        <v>1975</v>
      </c>
    </row>
    <row r="10" spans="1:6" ht="9.75" customHeight="1">
      <c r="A10" s="1" t="s">
        <v>7</v>
      </c>
      <c r="B10" s="6">
        <f>SUM(B11,B19,B22,B29,B35,B36,B37,B38,B39)</f>
        <v>10928</v>
      </c>
      <c r="C10" s="6">
        <f>SUM(C11,C19,C22,C29,C35,C36,C37,C38,C39)</f>
        <v>11433</v>
      </c>
      <c r="D10" s="7" t="s">
        <v>126</v>
      </c>
      <c r="E10" s="6"/>
      <c r="F10" s="6"/>
    </row>
    <row r="11" spans="1:6" ht="9.75" customHeight="1">
      <c r="A11" s="3" t="s">
        <v>8</v>
      </c>
      <c r="B11" s="6">
        <f>SUM(B12:B18)</f>
        <v>1007</v>
      </c>
      <c r="C11" s="6">
        <f>SUM(C12:C18)</f>
        <v>1203</v>
      </c>
      <c r="D11" s="8" t="s">
        <v>45</v>
      </c>
      <c r="E11" s="6">
        <v>152</v>
      </c>
      <c r="F11" s="6">
        <v>315</v>
      </c>
    </row>
    <row r="12" spans="1:6" ht="9.75" customHeight="1">
      <c r="A12" s="4" t="s">
        <v>9</v>
      </c>
      <c r="B12" s="2" t="s">
        <v>133</v>
      </c>
      <c r="C12" s="6">
        <v>8</v>
      </c>
      <c r="D12" s="8" t="s">
        <v>46</v>
      </c>
      <c r="E12" s="6">
        <v>28</v>
      </c>
      <c r="F12" s="6">
        <v>31</v>
      </c>
    </row>
    <row r="13" spans="1:6" ht="9.75" customHeight="1">
      <c r="A13" s="4" t="s">
        <v>10</v>
      </c>
      <c r="B13" s="6">
        <v>137</v>
      </c>
      <c r="C13" s="6">
        <v>388</v>
      </c>
      <c r="D13" s="8" t="s">
        <v>47</v>
      </c>
      <c r="E13" s="6">
        <v>12</v>
      </c>
      <c r="F13" s="6">
        <v>2</v>
      </c>
    </row>
    <row r="14" spans="1:6" ht="9.75" customHeight="1">
      <c r="A14" s="4" t="s">
        <v>11</v>
      </c>
      <c r="B14" s="6">
        <v>1</v>
      </c>
      <c r="C14" s="6">
        <v>7</v>
      </c>
      <c r="D14" s="8" t="s">
        <v>48</v>
      </c>
      <c r="E14" s="6">
        <v>46</v>
      </c>
      <c r="F14" s="6">
        <v>57</v>
      </c>
    </row>
    <row r="15" spans="1:6" ht="9.75" customHeight="1">
      <c r="A15" s="4" t="s">
        <v>12</v>
      </c>
      <c r="B15" s="6">
        <v>4</v>
      </c>
      <c r="C15" s="6">
        <v>9</v>
      </c>
      <c r="D15" s="8" t="s">
        <v>49</v>
      </c>
      <c r="E15" s="2" t="s">
        <v>133</v>
      </c>
      <c r="F15" s="6">
        <v>7</v>
      </c>
    </row>
    <row r="16" spans="1:6" ht="9.75" customHeight="1">
      <c r="A16" s="4" t="s">
        <v>13</v>
      </c>
      <c r="B16" s="6">
        <v>827</v>
      </c>
      <c r="C16" s="6">
        <v>788</v>
      </c>
      <c r="D16" s="8" t="s">
        <v>50</v>
      </c>
      <c r="E16" s="2" t="s">
        <v>133</v>
      </c>
      <c r="F16" s="6">
        <v>12</v>
      </c>
    </row>
    <row r="17" spans="1:6" ht="9.75" customHeight="1">
      <c r="A17" s="4" t="s">
        <v>14</v>
      </c>
      <c r="B17" s="2" t="s">
        <v>133</v>
      </c>
      <c r="C17" s="6">
        <v>3</v>
      </c>
      <c r="D17" s="8" t="s">
        <v>51</v>
      </c>
      <c r="E17" s="6">
        <v>617</v>
      </c>
      <c r="F17" s="6">
        <v>660</v>
      </c>
    </row>
    <row r="18" spans="1:6" ht="9.75" customHeight="1">
      <c r="A18" s="4" t="s">
        <v>15</v>
      </c>
      <c r="B18" s="6">
        <v>38</v>
      </c>
      <c r="C18" s="2" t="s">
        <v>133</v>
      </c>
      <c r="D18" s="8" t="s">
        <v>52</v>
      </c>
      <c r="E18" s="6">
        <v>5</v>
      </c>
      <c r="F18" s="6">
        <v>4</v>
      </c>
    </row>
    <row r="19" spans="1:6" ht="9.75" customHeight="1">
      <c r="A19" s="3" t="s">
        <v>16</v>
      </c>
      <c r="B19" s="6">
        <f>SUM(B20:B21)</f>
        <v>889</v>
      </c>
      <c r="C19" s="6">
        <f>SUM(C20:C21)</f>
        <v>1566</v>
      </c>
      <c r="D19" s="8" t="s">
        <v>53</v>
      </c>
      <c r="E19" s="2" t="s">
        <v>133</v>
      </c>
      <c r="F19" s="6">
        <v>46</v>
      </c>
    </row>
    <row r="20" spans="1:6" ht="9.75" customHeight="1">
      <c r="A20" s="4" t="s">
        <v>17</v>
      </c>
      <c r="B20" s="6">
        <v>814</v>
      </c>
      <c r="C20" s="6">
        <v>1438</v>
      </c>
      <c r="D20" s="8" t="s">
        <v>54</v>
      </c>
      <c r="E20" s="6">
        <v>41</v>
      </c>
      <c r="F20" s="6">
        <v>39</v>
      </c>
    </row>
    <row r="21" spans="1:6" ht="9.75" customHeight="1">
      <c r="A21" s="4" t="s">
        <v>18</v>
      </c>
      <c r="B21" s="6">
        <v>75</v>
      </c>
      <c r="C21" s="6">
        <v>128</v>
      </c>
      <c r="D21" s="8" t="s">
        <v>55</v>
      </c>
      <c r="E21" s="6">
        <v>13</v>
      </c>
      <c r="F21" s="6">
        <v>4</v>
      </c>
    </row>
    <row r="22" spans="1:6" ht="9.75" customHeight="1">
      <c r="A22" s="3" t="s">
        <v>19</v>
      </c>
      <c r="B22" s="6">
        <f>SUM(B23:B28)</f>
        <v>640</v>
      </c>
      <c r="C22" s="6">
        <f>SUM(C23:C28)</f>
        <v>535</v>
      </c>
      <c r="D22" s="8" t="s">
        <v>56</v>
      </c>
      <c r="E22" s="6">
        <v>15</v>
      </c>
      <c r="F22" s="6">
        <v>23</v>
      </c>
    </row>
    <row r="23" spans="1:6" ht="9.75" customHeight="1">
      <c r="A23" s="4" t="s">
        <v>20</v>
      </c>
      <c r="B23" s="6">
        <v>423</v>
      </c>
      <c r="C23" s="2" t="s">
        <v>133</v>
      </c>
      <c r="D23" s="8" t="s">
        <v>57</v>
      </c>
      <c r="E23" s="6">
        <v>15</v>
      </c>
      <c r="F23" s="6">
        <v>72</v>
      </c>
    </row>
    <row r="24" spans="1:6" ht="9.75" customHeight="1">
      <c r="A24" s="4" t="s">
        <v>21</v>
      </c>
      <c r="B24" s="6">
        <v>13</v>
      </c>
      <c r="C24" s="6">
        <v>69</v>
      </c>
      <c r="D24" s="8" t="s">
        <v>58</v>
      </c>
      <c r="E24" s="6">
        <v>340</v>
      </c>
      <c r="F24" s="6">
        <v>440</v>
      </c>
    </row>
    <row r="25" spans="1:6" ht="9.75" customHeight="1">
      <c r="A25" s="4" t="s">
        <v>22</v>
      </c>
      <c r="B25" s="6">
        <v>28</v>
      </c>
      <c r="C25" s="6">
        <v>68</v>
      </c>
      <c r="D25" s="8" t="s">
        <v>60</v>
      </c>
      <c r="E25" s="6">
        <v>87</v>
      </c>
      <c r="F25" s="2" t="s">
        <v>133</v>
      </c>
    </row>
    <row r="26" spans="1:6" ht="9.75" customHeight="1">
      <c r="A26" s="4" t="s">
        <v>23</v>
      </c>
      <c r="B26" s="6">
        <v>142</v>
      </c>
      <c r="C26" s="6">
        <v>58</v>
      </c>
      <c r="D26" s="8" t="s">
        <v>59</v>
      </c>
      <c r="E26" s="2" t="s">
        <v>133</v>
      </c>
      <c r="F26" s="6">
        <v>9</v>
      </c>
    </row>
    <row r="27" spans="1:6" ht="9.75" customHeight="1">
      <c r="A27" s="4" t="s">
        <v>17</v>
      </c>
      <c r="B27" s="6">
        <v>34</v>
      </c>
      <c r="C27" s="2" t="s">
        <v>133</v>
      </c>
      <c r="D27" s="9" t="s">
        <v>131</v>
      </c>
      <c r="E27" s="6">
        <f>SUM(E28:E33)</f>
        <v>480</v>
      </c>
      <c r="F27" s="6">
        <f>SUM(F28:F33)</f>
        <v>1139</v>
      </c>
    </row>
    <row r="28" spans="1:6" ht="9.75" customHeight="1">
      <c r="A28" s="4" t="s">
        <v>15</v>
      </c>
      <c r="B28" s="2" t="s">
        <v>133</v>
      </c>
      <c r="C28" s="6">
        <v>340</v>
      </c>
      <c r="D28" s="8" t="s">
        <v>40</v>
      </c>
      <c r="E28" s="6">
        <v>195</v>
      </c>
      <c r="F28" s="6">
        <v>338</v>
      </c>
    </row>
    <row r="29" spans="1:6" ht="9.75" customHeight="1">
      <c r="A29" s="3" t="s">
        <v>24</v>
      </c>
      <c r="B29" s="6">
        <f>SUM(B30:B34)</f>
        <v>1118</v>
      </c>
      <c r="C29" s="6">
        <f>SUM(C30:C34)</f>
        <v>1403</v>
      </c>
      <c r="D29" s="8" t="s">
        <v>44</v>
      </c>
      <c r="E29" s="6">
        <v>65</v>
      </c>
      <c r="F29" s="6">
        <v>159</v>
      </c>
    </row>
    <row r="30" spans="1:6" ht="9.75" customHeight="1">
      <c r="A30" s="1" t="s">
        <v>24</v>
      </c>
      <c r="B30" s="6">
        <v>466</v>
      </c>
      <c r="C30" s="6">
        <v>572</v>
      </c>
      <c r="D30" s="8" t="s">
        <v>61</v>
      </c>
      <c r="E30" s="6">
        <v>6</v>
      </c>
      <c r="F30" s="6">
        <v>122</v>
      </c>
    </row>
    <row r="31" spans="1:6" ht="9.75" customHeight="1">
      <c r="A31" s="4" t="s">
        <v>25</v>
      </c>
      <c r="B31" s="6">
        <v>583</v>
      </c>
      <c r="C31" s="2" t="s">
        <v>133</v>
      </c>
      <c r="D31" s="8" t="s">
        <v>51</v>
      </c>
      <c r="E31" s="6">
        <v>214</v>
      </c>
      <c r="F31" s="6">
        <v>385</v>
      </c>
    </row>
    <row r="32" spans="1:6" ht="9.75" customHeight="1">
      <c r="A32" s="4" t="s">
        <v>26</v>
      </c>
      <c r="B32" s="2" t="s">
        <v>133</v>
      </c>
      <c r="C32" s="6">
        <v>751</v>
      </c>
      <c r="D32" s="8" t="s">
        <v>62</v>
      </c>
      <c r="E32" s="2" t="s">
        <v>133</v>
      </c>
      <c r="F32" s="6">
        <v>57</v>
      </c>
    </row>
    <row r="33" spans="1:6" ht="9.75" customHeight="1">
      <c r="A33" s="4" t="s">
        <v>27</v>
      </c>
      <c r="B33" s="6">
        <v>7</v>
      </c>
      <c r="C33" s="2" t="s">
        <v>133</v>
      </c>
      <c r="D33" s="8" t="s">
        <v>60</v>
      </c>
      <c r="E33" s="2" t="s">
        <v>133</v>
      </c>
      <c r="F33" s="6">
        <v>78</v>
      </c>
    </row>
    <row r="34" spans="1:6" ht="9.75" customHeight="1">
      <c r="A34" s="4" t="s">
        <v>28</v>
      </c>
      <c r="B34" s="6">
        <v>62</v>
      </c>
      <c r="C34" s="6">
        <v>80</v>
      </c>
      <c r="D34" s="9" t="s">
        <v>63</v>
      </c>
      <c r="E34" s="6">
        <v>34</v>
      </c>
      <c r="F34" s="6">
        <v>109</v>
      </c>
    </row>
    <row r="35" spans="1:6" ht="9.75" customHeight="1">
      <c r="A35" s="3" t="s">
        <v>29</v>
      </c>
      <c r="B35" s="6">
        <v>131</v>
      </c>
      <c r="C35" s="6">
        <v>67</v>
      </c>
      <c r="D35" s="9" t="s">
        <v>64</v>
      </c>
      <c r="E35" s="6">
        <f>SUM(E36:E38)</f>
        <v>345</v>
      </c>
      <c r="F35" s="6">
        <f>SUM(F36:F38)</f>
        <v>416</v>
      </c>
    </row>
    <row r="36" spans="1:6" ht="9.75" customHeight="1">
      <c r="A36" s="3" t="s">
        <v>30</v>
      </c>
      <c r="B36" s="6">
        <v>5343</v>
      </c>
      <c r="C36" s="6">
        <v>5064</v>
      </c>
      <c r="D36" s="8" t="s">
        <v>17</v>
      </c>
      <c r="E36" s="6">
        <v>183</v>
      </c>
      <c r="F36" s="6">
        <v>210</v>
      </c>
    </row>
    <row r="37" spans="1:6" ht="9.75" customHeight="1">
      <c r="A37" s="3" t="s">
        <v>31</v>
      </c>
      <c r="B37" s="6">
        <v>134</v>
      </c>
      <c r="C37" s="6">
        <v>52</v>
      </c>
      <c r="D37" s="8" t="s">
        <v>20</v>
      </c>
      <c r="E37" s="6">
        <v>128</v>
      </c>
      <c r="F37" s="6">
        <v>173</v>
      </c>
    </row>
    <row r="38" spans="1:6" ht="9.75" customHeight="1">
      <c r="A38" s="3" t="s">
        <v>32</v>
      </c>
      <c r="B38" s="6">
        <v>1644</v>
      </c>
      <c r="C38" s="6">
        <v>1534</v>
      </c>
      <c r="D38" s="8" t="s">
        <v>15</v>
      </c>
      <c r="E38" s="6">
        <v>34</v>
      </c>
      <c r="F38" s="6">
        <v>33</v>
      </c>
    </row>
    <row r="39" spans="1:6" ht="9.75" customHeight="1">
      <c r="A39" s="3" t="s">
        <v>33</v>
      </c>
      <c r="B39" s="6">
        <v>22</v>
      </c>
      <c r="C39" s="6">
        <v>9</v>
      </c>
      <c r="D39" s="9" t="s">
        <v>65</v>
      </c>
      <c r="E39" s="6" t="s">
        <v>129</v>
      </c>
      <c r="F39" s="6"/>
    </row>
    <row r="40" spans="1:6" ht="9.75" customHeight="1">
      <c r="A40" s="1" t="s">
        <v>34</v>
      </c>
      <c r="B40" s="6">
        <f>SUM(B41,B42,B43,B46,E27,E34,E35,E40,E41,E45,E46,E51,B54)</f>
        <v>8211</v>
      </c>
      <c r="C40" s="6">
        <f>SUM(C41,C42,C43,C46,F27,F34,F35,F40,F41,F45,F46,F51,C54)</f>
        <v>9330</v>
      </c>
      <c r="D40" s="12" t="s">
        <v>66</v>
      </c>
      <c r="E40" s="2" t="s">
        <v>133</v>
      </c>
      <c r="F40" s="6">
        <v>47</v>
      </c>
    </row>
    <row r="41" spans="1:6" ht="9.75" customHeight="1">
      <c r="A41" s="3" t="s">
        <v>35</v>
      </c>
      <c r="B41" s="6">
        <v>649</v>
      </c>
      <c r="C41" s="6">
        <v>637</v>
      </c>
      <c r="D41" s="9" t="s">
        <v>67</v>
      </c>
      <c r="E41" s="6">
        <f>SUM(E42:E44)</f>
        <v>893</v>
      </c>
      <c r="F41" s="6">
        <f>SUM(F42:F44)</f>
        <v>842</v>
      </c>
    </row>
    <row r="42" spans="1:6" ht="9.75" customHeight="1">
      <c r="A42" s="3" t="s">
        <v>36</v>
      </c>
      <c r="B42" s="6">
        <v>4</v>
      </c>
      <c r="C42" s="6">
        <v>8</v>
      </c>
      <c r="D42" s="8" t="s">
        <v>17</v>
      </c>
      <c r="E42" s="6">
        <v>619</v>
      </c>
      <c r="F42" s="6">
        <v>528</v>
      </c>
    </row>
    <row r="43" spans="1:6" ht="9.75" customHeight="1">
      <c r="A43" s="3" t="s">
        <v>37</v>
      </c>
      <c r="B43" s="6">
        <f>SUM(B44:B45)</f>
        <v>609</v>
      </c>
      <c r="C43" s="6">
        <f>SUM(C44:C45)</f>
        <v>906</v>
      </c>
      <c r="D43" s="8" t="s">
        <v>20</v>
      </c>
      <c r="E43" s="6">
        <v>93</v>
      </c>
      <c r="F43" s="6">
        <v>168</v>
      </c>
    </row>
    <row r="44" spans="1:6" ht="9.75" customHeight="1">
      <c r="A44" s="4" t="s">
        <v>17</v>
      </c>
      <c r="B44" s="6">
        <v>438</v>
      </c>
      <c r="C44" s="6">
        <v>11</v>
      </c>
      <c r="D44" s="8" t="s">
        <v>15</v>
      </c>
      <c r="E44" s="6">
        <v>181</v>
      </c>
      <c r="F44" s="6">
        <v>146</v>
      </c>
    </row>
    <row r="45" spans="1:6" ht="9.75" customHeight="1">
      <c r="A45" s="4" t="s">
        <v>38</v>
      </c>
      <c r="B45" s="6">
        <v>171</v>
      </c>
      <c r="C45" s="6">
        <v>895</v>
      </c>
      <c r="D45" s="9" t="s">
        <v>68</v>
      </c>
      <c r="E45" s="6">
        <v>202</v>
      </c>
      <c r="F45" s="6">
        <v>160</v>
      </c>
    </row>
    <row r="46" spans="1:6" ht="9.75" customHeight="1">
      <c r="A46" s="3" t="s">
        <v>39</v>
      </c>
      <c r="B46" s="6">
        <f>SUM(B47:B52)</f>
        <v>3786</v>
      </c>
      <c r="C46" s="6">
        <f>SUM(C47:C52)</f>
        <v>3435</v>
      </c>
      <c r="D46" s="9" t="s">
        <v>132</v>
      </c>
      <c r="E46" s="6">
        <f>SUM(E47:E49)</f>
        <v>863</v>
      </c>
      <c r="F46" s="6">
        <f>SUM(F47:F49)</f>
        <v>1386</v>
      </c>
    </row>
    <row r="47" spans="1:6" ht="9.75" customHeight="1">
      <c r="A47" s="4" t="s">
        <v>40</v>
      </c>
      <c r="B47" s="6">
        <v>2461</v>
      </c>
      <c r="C47" s="6">
        <v>2517</v>
      </c>
      <c r="D47" s="8" t="s">
        <v>17</v>
      </c>
      <c r="E47" s="6">
        <v>578</v>
      </c>
      <c r="F47" s="6">
        <v>1264</v>
      </c>
    </row>
    <row r="48" spans="1:6" ht="9.75" customHeight="1">
      <c r="A48" s="4" t="s">
        <v>41</v>
      </c>
      <c r="B48" s="6">
        <v>110</v>
      </c>
      <c r="C48" s="6">
        <v>17</v>
      </c>
      <c r="D48" s="8" t="s">
        <v>20</v>
      </c>
      <c r="E48" s="6">
        <v>69</v>
      </c>
      <c r="F48" s="6">
        <v>84</v>
      </c>
    </row>
    <row r="49" spans="1:6" ht="9.75" customHeight="1">
      <c r="A49" s="4" t="s">
        <v>42</v>
      </c>
      <c r="B49" s="6">
        <v>304</v>
      </c>
      <c r="C49" s="2" t="s">
        <v>133</v>
      </c>
      <c r="D49" s="8" t="s">
        <v>15</v>
      </c>
      <c r="E49" s="6">
        <v>216</v>
      </c>
      <c r="F49" s="6">
        <v>38</v>
      </c>
    </row>
    <row r="50" spans="1:6" ht="9.75" customHeight="1">
      <c r="A50" s="4" t="s">
        <v>43</v>
      </c>
      <c r="B50" s="6">
        <v>796</v>
      </c>
      <c r="C50" s="6">
        <v>790</v>
      </c>
      <c r="D50" s="11" t="s">
        <v>69</v>
      </c>
      <c r="E50" s="6"/>
      <c r="F50" s="6"/>
    </row>
    <row r="51" spans="1:6" ht="9.75" customHeight="1">
      <c r="A51" s="4" t="s">
        <v>44</v>
      </c>
      <c r="B51" s="6">
        <v>115</v>
      </c>
      <c r="C51" s="6">
        <v>92</v>
      </c>
      <c r="D51" s="9" t="s">
        <v>70</v>
      </c>
      <c r="E51" s="6">
        <v>2</v>
      </c>
      <c r="F51" s="2" t="s">
        <v>133</v>
      </c>
    </row>
    <row r="52" spans="1:4" ht="9.75" customHeight="1">
      <c r="A52" s="4" t="s">
        <v>61</v>
      </c>
      <c r="B52" s="2" t="s">
        <v>133</v>
      </c>
      <c r="C52" s="6">
        <v>19</v>
      </c>
      <c r="D52" s="11"/>
    </row>
    <row r="53" spans="1:6" ht="9.75" customHeight="1">
      <c r="A53" s="1" t="s">
        <v>69</v>
      </c>
      <c r="B53" s="6"/>
      <c r="C53" s="6"/>
      <c r="D53" s="7" t="s">
        <v>127</v>
      </c>
      <c r="E53" s="6"/>
      <c r="F53" s="6"/>
    </row>
    <row r="54" spans="1:6" ht="9.75" customHeight="1">
      <c r="A54" s="3" t="s">
        <v>58</v>
      </c>
      <c r="B54" s="6">
        <f>SUM(B55:B58)</f>
        <v>344</v>
      </c>
      <c r="C54" s="6">
        <f>SUM(C55:C58)</f>
        <v>245</v>
      </c>
      <c r="D54" s="8" t="s">
        <v>101</v>
      </c>
      <c r="E54" s="6">
        <v>46</v>
      </c>
      <c r="F54" s="6">
        <v>33</v>
      </c>
    </row>
    <row r="55" spans="1:6" ht="9.75" customHeight="1">
      <c r="A55" s="4" t="s">
        <v>17</v>
      </c>
      <c r="B55" s="6">
        <v>138</v>
      </c>
      <c r="C55" s="6">
        <v>143</v>
      </c>
      <c r="D55" s="8" t="s">
        <v>20</v>
      </c>
      <c r="E55" s="6">
        <v>129</v>
      </c>
      <c r="F55" s="6">
        <v>4</v>
      </c>
    </row>
    <row r="56" spans="1:6" ht="9.75" customHeight="1">
      <c r="A56" s="4" t="s">
        <v>20</v>
      </c>
      <c r="B56" s="6">
        <v>106</v>
      </c>
      <c r="C56" s="6">
        <v>43</v>
      </c>
      <c r="D56" s="8" t="s">
        <v>15</v>
      </c>
      <c r="E56" s="2" t="s">
        <v>133</v>
      </c>
      <c r="F56" s="6">
        <v>32</v>
      </c>
    </row>
    <row r="57" spans="1:6" ht="9.75" customHeight="1">
      <c r="A57" s="4" t="s">
        <v>48</v>
      </c>
      <c r="B57" s="6">
        <v>100</v>
      </c>
      <c r="C57" s="6">
        <v>33</v>
      </c>
      <c r="D57" s="9" t="s">
        <v>102</v>
      </c>
      <c r="E57" s="6">
        <f>SUM(E58:E60)</f>
        <v>1053</v>
      </c>
      <c r="F57" s="6">
        <f>SUM(F58:F60)</f>
        <v>960</v>
      </c>
    </row>
    <row r="58" spans="1:6" ht="9.75" customHeight="1">
      <c r="A58" s="4" t="s">
        <v>15</v>
      </c>
      <c r="B58" s="2" t="s">
        <v>133</v>
      </c>
      <c r="C58" s="6">
        <v>26</v>
      </c>
      <c r="D58" s="8" t="s">
        <v>17</v>
      </c>
      <c r="E58" s="6">
        <v>977</v>
      </c>
      <c r="F58" s="6">
        <v>840</v>
      </c>
    </row>
    <row r="59" spans="1:6" ht="9.75" customHeight="1">
      <c r="A59" s="1" t="s">
        <v>71</v>
      </c>
      <c r="B59" s="6">
        <f>SUM(B60:B64)</f>
        <v>1695</v>
      </c>
      <c r="C59" s="6">
        <f>SUM(C60:C64)</f>
        <v>1794</v>
      </c>
      <c r="D59" s="8" t="s">
        <v>20</v>
      </c>
      <c r="E59" s="6">
        <v>26</v>
      </c>
      <c r="F59" s="6">
        <v>16</v>
      </c>
    </row>
    <row r="60" spans="1:6" ht="9.75" customHeight="1">
      <c r="A60" s="3" t="s">
        <v>72</v>
      </c>
      <c r="B60" s="6">
        <v>44</v>
      </c>
      <c r="C60" s="6">
        <v>93</v>
      </c>
      <c r="D60" s="8" t="s">
        <v>15</v>
      </c>
      <c r="E60" s="6">
        <v>50</v>
      </c>
      <c r="F60" s="6">
        <v>104</v>
      </c>
    </row>
    <row r="61" spans="1:6" ht="9.75" customHeight="1">
      <c r="A61" s="3" t="s">
        <v>73</v>
      </c>
      <c r="B61" s="6">
        <v>1048</v>
      </c>
      <c r="C61" s="6">
        <v>998</v>
      </c>
      <c r="D61" s="9" t="s">
        <v>103</v>
      </c>
      <c r="E61" s="2" t="s">
        <v>133</v>
      </c>
      <c r="F61" s="6">
        <v>158</v>
      </c>
    </row>
    <row r="62" spans="1:6" ht="9.75" customHeight="1">
      <c r="A62" s="3" t="s">
        <v>74</v>
      </c>
      <c r="B62" s="6">
        <v>563</v>
      </c>
      <c r="C62" s="6">
        <v>646</v>
      </c>
      <c r="D62" s="9" t="s">
        <v>104</v>
      </c>
      <c r="E62" s="6">
        <f>SUM(E63:E66)</f>
        <v>1343</v>
      </c>
      <c r="F62" s="6">
        <f>SUM(F63:F66)</f>
        <v>1187</v>
      </c>
    </row>
    <row r="63" spans="1:6" ht="9.75" customHeight="1">
      <c r="A63" s="3" t="s">
        <v>75</v>
      </c>
      <c r="B63" s="6">
        <v>17</v>
      </c>
      <c r="C63" s="6">
        <v>57</v>
      </c>
      <c r="D63" s="8" t="s">
        <v>17</v>
      </c>
      <c r="E63" s="6">
        <v>944</v>
      </c>
      <c r="F63" s="6">
        <v>964</v>
      </c>
    </row>
    <row r="64" spans="1:6" ht="9.75" customHeight="1">
      <c r="A64" s="3" t="s">
        <v>15</v>
      </c>
      <c r="B64" s="6">
        <v>23</v>
      </c>
      <c r="C64" s="2" t="s">
        <v>133</v>
      </c>
      <c r="D64" s="8" t="s">
        <v>20</v>
      </c>
      <c r="E64" s="6">
        <v>169</v>
      </c>
      <c r="F64" s="6">
        <v>171</v>
      </c>
    </row>
    <row r="65" spans="1:6" ht="9.75" customHeight="1">
      <c r="A65" s="1" t="s">
        <v>76</v>
      </c>
      <c r="B65" s="6">
        <f>SUM(B66,B70,B75,B76,B84,B92,B93,B95,E57,E61,E62,E67,E68,E78,E82,E83,E84)</f>
        <v>20971</v>
      </c>
      <c r="C65" s="6">
        <f>SUM(C66,C70,C75,C76,C84,C92,C93,C95,F57,F61,F62,F67,F68,F78,F82,F83,F84)</f>
        <v>30462</v>
      </c>
      <c r="D65" s="8" t="s">
        <v>105</v>
      </c>
      <c r="E65" s="2" t="s">
        <v>133</v>
      </c>
      <c r="F65" s="6">
        <v>14</v>
      </c>
    </row>
    <row r="66" spans="1:6" ht="9.75" customHeight="1">
      <c r="A66" s="3" t="s">
        <v>77</v>
      </c>
      <c r="B66" s="6">
        <f>SUM(B67:B69)</f>
        <v>1562</v>
      </c>
      <c r="C66" s="6">
        <f>SUM(C67:C69)</f>
        <v>2560</v>
      </c>
      <c r="D66" s="8" t="s">
        <v>15</v>
      </c>
      <c r="E66" s="6">
        <v>230</v>
      </c>
      <c r="F66" s="6">
        <v>38</v>
      </c>
    </row>
    <row r="67" spans="1:6" ht="9.75" customHeight="1">
      <c r="A67" s="4" t="s">
        <v>78</v>
      </c>
      <c r="B67" s="6">
        <v>1208</v>
      </c>
      <c r="C67" s="6">
        <v>1660</v>
      </c>
      <c r="D67" s="9" t="s">
        <v>106</v>
      </c>
      <c r="E67" s="6">
        <v>37</v>
      </c>
      <c r="F67" s="6">
        <v>41</v>
      </c>
    </row>
    <row r="68" spans="1:6" ht="9.75" customHeight="1">
      <c r="A68" s="4" t="s">
        <v>79</v>
      </c>
      <c r="B68" s="6">
        <v>354</v>
      </c>
      <c r="C68" s="6">
        <v>361</v>
      </c>
      <c r="D68" s="9" t="s">
        <v>107</v>
      </c>
      <c r="E68" s="6">
        <f>SUM(E69:E77)</f>
        <v>2955</v>
      </c>
      <c r="F68" s="6">
        <f>SUM(F69:F77)</f>
        <v>5644</v>
      </c>
    </row>
    <row r="69" spans="1:6" ht="9.75" customHeight="1">
      <c r="A69" s="4" t="s">
        <v>15</v>
      </c>
      <c r="B69" s="2" t="s">
        <v>133</v>
      </c>
      <c r="C69" s="6">
        <v>539</v>
      </c>
      <c r="D69" s="8" t="s">
        <v>17</v>
      </c>
      <c r="E69" s="6">
        <v>419</v>
      </c>
      <c r="F69" s="2" t="s">
        <v>133</v>
      </c>
    </row>
    <row r="70" spans="1:6" ht="9.75" customHeight="1">
      <c r="A70" s="3" t="s">
        <v>80</v>
      </c>
      <c r="B70" s="6">
        <f>SUM(B71:B74)</f>
        <v>440</v>
      </c>
      <c r="C70" s="6">
        <f>SUM(C71:C74)</f>
        <v>1577</v>
      </c>
      <c r="D70" s="8" t="s">
        <v>108</v>
      </c>
      <c r="E70" s="6">
        <v>454</v>
      </c>
      <c r="F70" s="6">
        <v>1519</v>
      </c>
    </row>
    <row r="71" spans="1:6" ht="9.75" customHeight="1">
      <c r="A71" s="4" t="s">
        <v>81</v>
      </c>
      <c r="B71" s="6">
        <v>83</v>
      </c>
      <c r="C71" s="6">
        <v>590</v>
      </c>
      <c r="D71" s="8" t="s">
        <v>109</v>
      </c>
      <c r="E71" s="6"/>
      <c r="F71" s="6"/>
    </row>
    <row r="72" spans="1:6" ht="9.75" customHeight="1">
      <c r="A72" s="4" t="s">
        <v>82</v>
      </c>
      <c r="B72" s="6">
        <v>137</v>
      </c>
      <c r="C72" s="6">
        <v>557</v>
      </c>
      <c r="D72" s="10" t="s">
        <v>110</v>
      </c>
      <c r="E72" s="6">
        <v>420</v>
      </c>
      <c r="F72" s="6">
        <v>1215</v>
      </c>
    </row>
    <row r="73" spans="1:6" ht="9.75" customHeight="1">
      <c r="A73" s="4" t="s">
        <v>83</v>
      </c>
      <c r="B73" s="6">
        <v>90</v>
      </c>
      <c r="C73" s="6">
        <v>225</v>
      </c>
      <c r="D73" s="8" t="s">
        <v>111</v>
      </c>
      <c r="E73" s="6">
        <v>85</v>
      </c>
      <c r="F73" s="6">
        <v>111</v>
      </c>
    </row>
    <row r="74" spans="1:6" ht="9.75" customHeight="1">
      <c r="A74" s="4" t="s">
        <v>84</v>
      </c>
      <c r="B74" s="6">
        <v>130</v>
      </c>
      <c r="C74" s="6">
        <v>205</v>
      </c>
      <c r="D74" s="8" t="s">
        <v>112</v>
      </c>
      <c r="E74" s="6">
        <v>513</v>
      </c>
      <c r="F74" s="6">
        <v>1507</v>
      </c>
    </row>
    <row r="75" spans="1:6" ht="9.75" customHeight="1">
      <c r="A75" s="3" t="s">
        <v>85</v>
      </c>
      <c r="B75" s="6">
        <v>195</v>
      </c>
      <c r="C75" s="6">
        <v>439</v>
      </c>
      <c r="D75" s="8" t="s">
        <v>113</v>
      </c>
      <c r="E75" s="6">
        <v>827</v>
      </c>
      <c r="F75" s="6">
        <v>893</v>
      </c>
    </row>
    <row r="76" spans="1:6" ht="9.75" customHeight="1">
      <c r="A76" s="3" t="s">
        <v>86</v>
      </c>
      <c r="B76" s="6">
        <f>SUM(B77:B80)</f>
        <v>4383</v>
      </c>
      <c r="C76" s="6">
        <f>SUM(C77:C80)</f>
        <v>5718</v>
      </c>
      <c r="D76" s="8" t="s">
        <v>114</v>
      </c>
      <c r="E76" s="6">
        <v>237</v>
      </c>
      <c r="F76" s="6">
        <v>382</v>
      </c>
    </row>
    <row r="77" spans="1:6" ht="9.75" customHeight="1">
      <c r="A77" s="4" t="s">
        <v>87</v>
      </c>
      <c r="B77" s="6">
        <v>8</v>
      </c>
      <c r="C77" s="6">
        <v>88</v>
      </c>
      <c r="D77" s="8" t="s">
        <v>115</v>
      </c>
      <c r="E77" s="2" t="s">
        <v>133</v>
      </c>
      <c r="F77" s="6">
        <v>17</v>
      </c>
    </row>
    <row r="78" spans="1:6" ht="9.75" customHeight="1">
      <c r="A78" s="4" t="s">
        <v>88</v>
      </c>
      <c r="B78" s="6">
        <v>957</v>
      </c>
      <c r="C78" s="6">
        <v>1709</v>
      </c>
      <c r="D78" s="9" t="s">
        <v>116</v>
      </c>
      <c r="E78" s="6">
        <f>SUM(E79:E81)</f>
        <v>881</v>
      </c>
      <c r="F78" s="6">
        <f>SUM(F79:F81)</f>
        <v>1300</v>
      </c>
    </row>
    <row r="79" spans="1:6" ht="9.75" customHeight="1">
      <c r="A79" s="4" t="s">
        <v>89</v>
      </c>
      <c r="B79" s="6">
        <v>2488</v>
      </c>
      <c r="C79" s="6">
        <v>3276</v>
      </c>
      <c r="D79" s="8" t="s">
        <v>17</v>
      </c>
      <c r="E79" s="6">
        <v>297</v>
      </c>
      <c r="F79" s="6">
        <v>423</v>
      </c>
    </row>
    <row r="80" spans="1:6" ht="9.75" customHeight="1">
      <c r="A80" s="4" t="s">
        <v>90</v>
      </c>
      <c r="B80" s="6">
        <f>SUM(B81:B83)</f>
        <v>930</v>
      </c>
      <c r="C80" s="6">
        <f>SUM(C81:C83)</f>
        <v>645</v>
      </c>
      <c r="D80" s="8" t="s">
        <v>20</v>
      </c>
      <c r="E80" s="6">
        <v>584</v>
      </c>
      <c r="F80" s="6">
        <v>709</v>
      </c>
    </row>
    <row r="81" spans="1:6" ht="9.75" customHeight="1">
      <c r="A81" s="5" t="s">
        <v>38</v>
      </c>
      <c r="B81" s="6">
        <v>230</v>
      </c>
      <c r="C81" s="6">
        <v>243</v>
      </c>
      <c r="D81" s="8" t="s">
        <v>15</v>
      </c>
      <c r="E81" s="2" t="s">
        <v>133</v>
      </c>
      <c r="F81" s="6">
        <v>168</v>
      </c>
    </row>
    <row r="82" spans="1:6" ht="9.75" customHeight="1">
      <c r="A82" s="5" t="s">
        <v>20</v>
      </c>
      <c r="B82" s="6">
        <v>700</v>
      </c>
      <c r="C82" s="6">
        <v>69</v>
      </c>
      <c r="D82" s="9" t="s">
        <v>117</v>
      </c>
      <c r="E82" s="6">
        <v>12</v>
      </c>
      <c r="F82" s="6">
        <v>22</v>
      </c>
    </row>
    <row r="83" spans="1:6" ht="9.75" customHeight="1">
      <c r="A83" s="5" t="s">
        <v>15</v>
      </c>
      <c r="B83" s="2" t="s">
        <v>133</v>
      </c>
      <c r="C83" s="6">
        <v>333</v>
      </c>
      <c r="D83" s="9" t="s">
        <v>118</v>
      </c>
      <c r="E83" s="6">
        <v>765</v>
      </c>
      <c r="F83" s="6">
        <v>978</v>
      </c>
    </row>
    <row r="84" spans="1:6" ht="9.75" customHeight="1">
      <c r="A84" s="3" t="s">
        <v>91</v>
      </c>
      <c r="B84" s="6">
        <f>SUM(B85:B91)</f>
        <v>476</v>
      </c>
      <c r="C84" s="6">
        <f>SUM(C85:C91)</f>
        <v>522</v>
      </c>
      <c r="D84" s="9" t="s">
        <v>119</v>
      </c>
      <c r="E84" s="6">
        <v>5</v>
      </c>
      <c r="F84" s="6">
        <v>1</v>
      </c>
    </row>
    <row r="85" spans="1:6" ht="9.75" customHeight="1">
      <c r="A85" s="4" t="s">
        <v>92</v>
      </c>
      <c r="B85" s="6">
        <v>33</v>
      </c>
      <c r="C85" s="6">
        <v>51</v>
      </c>
      <c r="D85" s="11" t="s">
        <v>120</v>
      </c>
      <c r="E85" s="6">
        <f>SUM(E86)</f>
        <v>5694</v>
      </c>
      <c r="F85" s="6">
        <f>SUM(F86)</f>
        <v>5463</v>
      </c>
    </row>
    <row r="86" spans="1:6" ht="9.75" customHeight="1">
      <c r="A86" s="4" t="s">
        <v>93</v>
      </c>
      <c r="B86" s="6">
        <v>134</v>
      </c>
      <c r="C86" s="6">
        <v>107</v>
      </c>
      <c r="D86" s="9" t="s">
        <v>121</v>
      </c>
      <c r="E86" s="6">
        <f>SUM(E87:E92)</f>
        <v>5694</v>
      </c>
      <c r="F86" s="6">
        <f>SUM(F87:F92)</f>
        <v>5463</v>
      </c>
    </row>
    <row r="87" spans="1:6" ht="9.75" customHeight="1">
      <c r="A87" s="4" t="s">
        <v>94</v>
      </c>
      <c r="B87" s="6">
        <v>130</v>
      </c>
      <c r="C87" s="6">
        <v>59</v>
      </c>
      <c r="D87" s="8" t="s">
        <v>38</v>
      </c>
      <c r="E87" s="6">
        <v>1892</v>
      </c>
      <c r="F87" s="6">
        <v>1738</v>
      </c>
    </row>
    <row r="88" spans="1:6" ht="9.75" customHeight="1">
      <c r="A88" s="4" t="s">
        <v>95</v>
      </c>
      <c r="B88" s="6">
        <v>41</v>
      </c>
      <c r="C88" s="6">
        <v>73</v>
      </c>
      <c r="D88" s="8" t="s">
        <v>101</v>
      </c>
      <c r="E88" s="6">
        <v>2302</v>
      </c>
      <c r="F88" s="6">
        <v>2739</v>
      </c>
    </row>
    <row r="89" spans="1:6" ht="9.75" customHeight="1">
      <c r="A89" s="4" t="s">
        <v>96</v>
      </c>
      <c r="B89" s="6">
        <v>46</v>
      </c>
      <c r="C89" s="6">
        <v>44</v>
      </c>
      <c r="D89" s="8" t="s">
        <v>20</v>
      </c>
      <c r="E89" s="6">
        <v>880</v>
      </c>
      <c r="F89" s="6">
        <v>717</v>
      </c>
    </row>
    <row r="90" spans="1:6" ht="9.75" customHeight="1">
      <c r="A90" s="4" t="s">
        <v>97</v>
      </c>
      <c r="B90" s="6">
        <v>73</v>
      </c>
      <c r="C90" s="6">
        <v>120</v>
      </c>
      <c r="D90" s="8" t="s">
        <v>122</v>
      </c>
      <c r="E90" s="2" t="s">
        <v>133</v>
      </c>
      <c r="F90" s="6">
        <v>29</v>
      </c>
    </row>
    <row r="91" spans="1:6" ht="9.75" customHeight="1">
      <c r="A91" s="4" t="s">
        <v>15</v>
      </c>
      <c r="B91" s="6">
        <v>19</v>
      </c>
      <c r="C91" s="6">
        <v>68</v>
      </c>
      <c r="D91" s="8" t="s">
        <v>123</v>
      </c>
      <c r="E91" s="2" t="s">
        <v>133</v>
      </c>
      <c r="F91" s="6">
        <v>3</v>
      </c>
    </row>
    <row r="92" spans="1:6" ht="9.75" customHeight="1">
      <c r="A92" s="3" t="s">
        <v>98</v>
      </c>
      <c r="B92" s="6">
        <v>6189</v>
      </c>
      <c r="C92" s="6">
        <v>8002</v>
      </c>
      <c r="D92" s="8" t="s">
        <v>15</v>
      </c>
      <c r="E92" s="6">
        <v>620</v>
      </c>
      <c r="F92" s="6">
        <v>237</v>
      </c>
    </row>
    <row r="93" spans="1:6" ht="9.75" customHeight="1">
      <c r="A93" s="3" t="s">
        <v>99</v>
      </c>
      <c r="B93" s="6">
        <f>SUM(B94)</f>
        <v>45</v>
      </c>
      <c r="C93" s="6">
        <f>SUM(C94)</f>
        <v>49</v>
      </c>
      <c r="D93" s="11" t="s">
        <v>124</v>
      </c>
      <c r="E93" s="6">
        <v>737</v>
      </c>
      <c r="F93" s="6">
        <v>7042</v>
      </c>
    </row>
    <row r="94" spans="1:6" ht="9.75" customHeight="1">
      <c r="A94" s="4" t="s">
        <v>17</v>
      </c>
      <c r="B94" s="6">
        <v>45</v>
      </c>
      <c r="C94" s="6">
        <v>49</v>
      </c>
      <c r="D94" s="9" t="s">
        <v>125</v>
      </c>
      <c r="E94" s="6">
        <v>10</v>
      </c>
      <c r="F94" s="6">
        <v>41</v>
      </c>
    </row>
    <row r="95" spans="1:6" ht="9.75" customHeight="1">
      <c r="A95" s="3" t="s">
        <v>100</v>
      </c>
      <c r="B95" s="6">
        <f>SUM(B96:B99)</f>
        <v>630</v>
      </c>
      <c r="C95" s="6">
        <f>SUM(C96:C99)</f>
        <v>1304</v>
      </c>
      <c r="D95" s="8" t="s">
        <v>17</v>
      </c>
      <c r="E95" s="2" t="s">
        <v>128</v>
      </c>
      <c r="F95" s="6">
        <v>28</v>
      </c>
    </row>
    <row r="96" spans="1:6" ht="9.75" customHeight="1">
      <c r="A96" s="4" t="s">
        <v>38</v>
      </c>
      <c r="B96" s="6">
        <v>630</v>
      </c>
      <c r="C96" s="6">
        <v>1304</v>
      </c>
      <c r="D96" s="8" t="s">
        <v>15</v>
      </c>
      <c r="E96" s="2" t="s">
        <v>128</v>
      </c>
      <c r="F96" s="6">
        <v>13</v>
      </c>
    </row>
    <row r="97" ht="6" customHeight="1"/>
    <row r="98" spans="1:5" ht="15" customHeight="1">
      <c r="A98" s="29" t="s">
        <v>157</v>
      </c>
      <c r="B98" s="15"/>
      <c r="C98" s="15"/>
      <c r="D98" s="15"/>
      <c r="E98" s="15"/>
    </row>
    <row r="99" ht="15" customHeight="1"/>
  </sheetData>
  <mergeCells count="10">
    <mergeCell ref="A1:F1"/>
    <mergeCell ref="A2:F2"/>
    <mergeCell ref="A3:F3"/>
    <mergeCell ref="A4:F4"/>
    <mergeCell ref="A5:F5"/>
    <mergeCell ref="A6:F6"/>
    <mergeCell ref="A7:A9"/>
    <mergeCell ref="B7:C8"/>
    <mergeCell ref="D7:D9"/>
    <mergeCell ref="E7:F8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1" sqref="A1:F1"/>
    </sheetView>
  </sheetViews>
  <sheetFormatPr defaultColWidth="9.140625" defaultRowHeight="12" customHeight="1"/>
  <cols>
    <col min="1" max="1" width="27.140625" style="15" customWidth="1"/>
    <col min="2" max="3" width="10.8515625" style="15" customWidth="1"/>
    <col min="4" max="4" width="24.421875" style="15" customWidth="1"/>
    <col min="5" max="5" width="11.28125" style="15" customWidth="1"/>
    <col min="6" max="6" width="11.00390625" style="15" customWidth="1"/>
    <col min="7" max="16384" width="9.140625" style="15" customWidth="1"/>
  </cols>
  <sheetData>
    <row r="1" spans="1:6" ht="19.5" customHeight="1">
      <c r="A1" s="42" t="s">
        <v>0</v>
      </c>
      <c r="B1" s="42"/>
      <c r="C1" s="42"/>
      <c r="D1" s="42"/>
      <c r="E1" s="42"/>
      <c r="F1" s="42"/>
    </row>
    <row r="2" spans="1:6" ht="17.25" customHeight="1">
      <c r="A2" s="43" t="s">
        <v>1</v>
      </c>
      <c r="B2" s="43"/>
      <c r="C2" s="43"/>
      <c r="D2" s="43"/>
      <c r="E2" s="43"/>
      <c r="F2" s="43"/>
    </row>
    <row r="3" spans="1:6" ht="17.25" customHeight="1">
      <c r="A3" s="44" t="s">
        <v>2</v>
      </c>
      <c r="B3" s="44"/>
      <c r="C3" s="44"/>
      <c r="D3" s="44"/>
      <c r="E3" s="44"/>
      <c r="F3" s="44"/>
    </row>
    <row r="4" spans="1:6" ht="17.25" customHeight="1">
      <c r="A4" s="45" t="s">
        <v>3</v>
      </c>
      <c r="B4" s="45"/>
      <c r="C4" s="45"/>
      <c r="D4" s="45"/>
      <c r="E4" s="45"/>
      <c r="F4" s="45"/>
    </row>
    <row r="5" spans="1:6" ht="17.25" customHeight="1">
      <c r="A5" s="45" t="s">
        <v>4</v>
      </c>
      <c r="B5" s="45"/>
      <c r="C5" s="45"/>
      <c r="D5" s="45"/>
      <c r="E5" s="45"/>
      <c r="F5" s="45"/>
    </row>
    <row r="6" spans="1:6" s="16" customFormat="1" ht="8.25">
      <c r="A6" s="46" t="s">
        <v>134</v>
      </c>
      <c r="B6" s="46"/>
      <c r="C6" s="46"/>
      <c r="D6" s="46"/>
      <c r="E6" s="46"/>
      <c r="F6" s="46"/>
    </row>
    <row r="7" spans="1:6" ht="12" customHeight="1">
      <c r="A7" s="47" t="s">
        <v>5</v>
      </c>
      <c r="B7" s="48" t="s">
        <v>6</v>
      </c>
      <c r="C7" s="48"/>
      <c r="D7" s="50" t="s">
        <v>5</v>
      </c>
      <c r="E7" s="48" t="s">
        <v>6</v>
      </c>
      <c r="F7" s="51"/>
    </row>
    <row r="8" spans="1:6" ht="12" customHeight="1">
      <c r="A8" s="47"/>
      <c r="B8" s="49"/>
      <c r="C8" s="49"/>
      <c r="D8" s="50"/>
      <c r="E8" s="49"/>
      <c r="F8" s="51"/>
    </row>
    <row r="9" spans="1:6" ht="15" customHeight="1">
      <c r="A9" s="47"/>
      <c r="B9" s="17">
        <v>1974</v>
      </c>
      <c r="C9" s="17">
        <v>1975</v>
      </c>
      <c r="D9" s="50"/>
      <c r="E9" s="17">
        <v>1974</v>
      </c>
      <c r="F9" s="18">
        <v>1975</v>
      </c>
    </row>
    <row r="10" spans="1:4" ht="15" customHeight="1">
      <c r="A10" s="15" t="s">
        <v>135</v>
      </c>
      <c r="D10" s="19" t="s">
        <v>135</v>
      </c>
    </row>
    <row r="11" spans="1:6" ht="15" customHeight="1">
      <c r="A11" s="20" t="s">
        <v>136</v>
      </c>
      <c r="B11" s="21">
        <f>SUM(B12:B20)</f>
        <v>460</v>
      </c>
      <c r="C11" s="21">
        <f>SUM(C12:C20)</f>
        <v>584</v>
      </c>
      <c r="D11" s="22" t="s">
        <v>137</v>
      </c>
      <c r="E11" s="21">
        <f>SUM(E12:E18)</f>
        <v>200</v>
      </c>
      <c r="F11" s="21">
        <f>SUM(F12:F18)</f>
        <v>183</v>
      </c>
    </row>
    <row r="12" spans="1:6" ht="15" customHeight="1">
      <c r="A12" s="23" t="s">
        <v>138</v>
      </c>
      <c r="B12" s="21">
        <v>161</v>
      </c>
      <c r="C12" s="21">
        <v>366</v>
      </c>
      <c r="D12" s="24" t="s">
        <v>138</v>
      </c>
      <c r="E12" s="21">
        <v>40</v>
      </c>
      <c r="F12" s="21">
        <v>87</v>
      </c>
    </row>
    <row r="13" spans="1:6" ht="12" customHeight="1">
      <c r="A13" s="23" t="s">
        <v>139</v>
      </c>
      <c r="B13" s="21">
        <v>51</v>
      </c>
      <c r="C13" s="21">
        <v>51</v>
      </c>
      <c r="D13" s="24" t="s">
        <v>140</v>
      </c>
      <c r="E13" s="21">
        <v>10</v>
      </c>
      <c r="F13" s="21">
        <v>6</v>
      </c>
    </row>
    <row r="14" spans="1:6" ht="12" customHeight="1">
      <c r="A14" s="23" t="s">
        <v>141</v>
      </c>
      <c r="B14" s="52" t="s">
        <v>133</v>
      </c>
      <c r="C14" s="25">
        <v>1</v>
      </c>
      <c r="D14" s="26" t="s">
        <v>142</v>
      </c>
      <c r="E14" s="25">
        <v>4</v>
      </c>
      <c r="F14" s="25">
        <v>4</v>
      </c>
    </row>
    <row r="15" spans="1:6" ht="12" customHeight="1">
      <c r="A15" s="23" t="s">
        <v>143</v>
      </c>
      <c r="B15" s="25">
        <v>30</v>
      </c>
      <c r="C15" s="25">
        <v>33</v>
      </c>
      <c r="D15" s="26" t="s">
        <v>144</v>
      </c>
      <c r="E15" s="25">
        <v>40</v>
      </c>
      <c r="F15" s="25" t="s">
        <v>133</v>
      </c>
    </row>
    <row r="16" spans="1:6" ht="12" customHeight="1">
      <c r="A16" s="23" t="s">
        <v>145</v>
      </c>
      <c r="B16" s="25">
        <v>13</v>
      </c>
      <c r="C16" s="25">
        <v>66</v>
      </c>
      <c r="D16" s="26" t="s">
        <v>146</v>
      </c>
      <c r="E16" s="25">
        <v>93</v>
      </c>
      <c r="F16" s="25">
        <v>67</v>
      </c>
    </row>
    <row r="17" spans="1:6" ht="12" customHeight="1">
      <c r="A17" s="23" t="s">
        <v>147</v>
      </c>
      <c r="B17" s="25">
        <v>6</v>
      </c>
      <c r="C17" s="25">
        <v>3</v>
      </c>
      <c r="D17" s="26" t="s">
        <v>148</v>
      </c>
      <c r="E17" s="25">
        <v>13</v>
      </c>
      <c r="F17" s="25" t="s">
        <v>133</v>
      </c>
    </row>
    <row r="18" spans="1:6" ht="12" customHeight="1">
      <c r="A18" s="23" t="s">
        <v>149</v>
      </c>
      <c r="B18" s="25">
        <v>1</v>
      </c>
      <c r="C18" s="52" t="s">
        <v>133</v>
      </c>
      <c r="D18" s="26" t="s">
        <v>150</v>
      </c>
      <c r="E18" s="25" t="s">
        <v>133</v>
      </c>
      <c r="F18" s="25">
        <v>19</v>
      </c>
    </row>
    <row r="19" spans="1:6" ht="13.5" customHeight="1">
      <c r="A19" s="23" t="s">
        <v>151</v>
      </c>
      <c r="B19" s="25">
        <v>32</v>
      </c>
      <c r="C19" s="25">
        <v>57</v>
      </c>
      <c r="D19" s="26" t="s">
        <v>152</v>
      </c>
      <c r="E19" s="25">
        <f>SUM(E20:E21)</f>
        <v>8</v>
      </c>
      <c r="F19" s="25">
        <f>SUM(F20:F21)</f>
        <v>6149</v>
      </c>
    </row>
    <row r="20" spans="1:6" ht="12" customHeight="1">
      <c r="A20" s="23" t="s">
        <v>150</v>
      </c>
      <c r="B20" s="25">
        <v>166</v>
      </c>
      <c r="C20" s="25">
        <v>7</v>
      </c>
      <c r="D20" s="26" t="s">
        <v>153</v>
      </c>
      <c r="E20" s="25">
        <v>8</v>
      </c>
      <c r="F20" s="25">
        <v>2</v>
      </c>
    </row>
    <row r="21" spans="1:6" ht="15" customHeight="1">
      <c r="A21" s="20" t="s">
        <v>154</v>
      </c>
      <c r="B21" s="25">
        <v>59</v>
      </c>
      <c r="C21" s="25">
        <v>40</v>
      </c>
      <c r="D21" s="26" t="s">
        <v>150</v>
      </c>
      <c r="E21" s="52" t="s">
        <v>133</v>
      </c>
      <c r="F21" s="25">
        <v>6147</v>
      </c>
    </row>
    <row r="22" spans="1:6" ht="15" customHeight="1">
      <c r="A22" s="20" t="s">
        <v>155</v>
      </c>
      <c r="B22" s="52" t="s">
        <v>133</v>
      </c>
      <c r="C22" s="25">
        <f>SUM(C23)</f>
        <v>45</v>
      </c>
      <c r="D22" s="26"/>
      <c r="E22" s="16"/>
      <c r="F22" s="16"/>
    </row>
    <row r="23" spans="1:6" ht="15" customHeight="1">
      <c r="A23" s="23" t="s">
        <v>138</v>
      </c>
      <c r="B23" s="52" t="s">
        <v>133</v>
      </c>
      <c r="C23" s="25">
        <v>45</v>
      </c>
      <c r="D23" s="26" t="s">
        <v>156</v>
      </c>
      <c r="E23" s="25">
        <v>49782</v>
      </c>
      <c r="F23" s="25">
        <v>67314</v>
      </c>
    </row>
    <row r="24" spans="1:6" ht="6" customHeight="1">
      <c r="A24" s="27"/>
      <c r="B24" s="27"/>
      <c r="C24" s="27"/>
      <c r="D24" s="28"/>
      <c r="E24" s="27"/>
      <c r="F24" s="27"/>
    </row>
    <row r="25" ht="15" customHeight="1">
      <c r="A25" s="29" t="s">
        <v>157</v>
      </c>
    </row>
    <row r="26" ht="15" customHeight="1"/>
  </sheetData>
  <mergeCells count="10">
    <mergeCell ref="A5:F5"/>
    <mergeCell ref="A6:F6"/>
    <mergeCell ref="A7:A9"/>
    <mergeCell ref="B7:C8"/>
    <mergeCell ref="D7:D9"/>
    <mergeCell ref="E7:F8"/>
    <mergeCell ref="A1:F1"/>
    <mergeCell ref="A2:F2"/>
    <mergeCell ref="A3:F3"/>
    <mergeCell ref="A4:F4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2002-06-20T17:32:26Z</cp:lastPrinted>
  <dcterms:created xsi:type="dcterms:W3CDTF">2002-05-21T18:07:31Z</dcterms:created>
  <dcterms:modified xsi:type="dcterms:W3CDTF">2002-06-20T17:34:43Z</dcterms:modified>
  <cp:category/>
  <cp:version/>
  <cp:contentType/>
  <cp:contentStatus/>
</cp:coreProperties>
</file>