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1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<sst xmlns="http://schemas.openxmlformats.org/spreadsheetml/2006/main" count="10" uniqueCount="10">
  <si>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Ano</t>
  </si>
  <si>
    <t>NOTAS: clique nas linhas seguintes para ler a nota completa.</t>
  </si>
  <si>
    <r>
      <t>Juros/Dívida líquida</t>
    </r>
    <r>
      <rPr>
        <vertAlign val="superscript"/>
        <sz val="12"/>
        <rFont val="Garamond"/>
        <family val="1"/>
      </rPr>
      <t xml:space="preserve"> 1</t>
    </r>
  </si>
  <si>
    <r>
      <t>1</t>
    </r>
    <r>
      <rPr>
        <sz val="12"/>
        <color indexed="10"/>
        <rFont val="Garamond"/>
        <family val="1"/>
      </rPr>
      <t xml:space="preserve"> A taxa de juros nominal é calculada como o quociente entre o valor líquido pago em juros em um ano sobre o valor da dívida líquida (bruta menos reservas) do final do ano anterior</t>
    </r>
  </si>
  <si>
    <r>
      <t>2</t>
    </r>
    <r>
      <rPr>
        <sz val="12"/>
        <color indexed="10"/>
        <rFont val="Garamond"/>
        <family val="1"/>
      </rPr>
      <t xml:space="preserve"> Os preços de exportação do Brasil são estimados a cada ano pela média móvel dos últimos três anos; a coluna registra a variação desses preços a cada ano em relação ao ano anterior</t>
    </r>
  </si>
  <si>
    <r>
      <t>3</t>
    </r>
    <r>
      <rPr>
        <sz val="12"/>
        <color indexed="10"/>
        <rFont val="Garamond"/>
        <family val="1"/>
      </rPr>
      <t xml:space="preserve"> A taxa de juros real é a  soma da variação dos preços de exportação com a taxa de juros nominal</t>
    </r>
  </si>
  <si>
    <t>Fonte: Tabelas 13, 14 e 18.</t>
  </si>
  <si>
    <t>GRÁFICO (12): Taxas de Juros Nominal e Real sobre a Dívida Externa Líquida: 1956-2000</t>
  </si>
  <si>
    <r>
      <t xml:space="preserve">Variação do preço de exportação </t>
    </r>
    <r>
      <rPr>
        <vertAlign val="superscript"/>
        <sz val="12"/>
        <rFont val="Garamond"/>
        <family val="1"/>
      </rPr>
      <t>2</t>
    </r>
    <r>
      <rPr>
        <sz val="12"/>
        <rFont val="Garamond"/>
        <family val="1"/>
      </rPr>
      <t xml:space="preserve"> </t>
    </r>
  </si>
  <si>
    <r>
      <t xml:space="preserve">Taxa de juros real </t>
    </r>
    <r>
      <rPr>
        <vertAlign val="superscript"/>
        <sz val="12"/>
        <rFont val="Garamond"/>
        <family val="1"/>
      </rPr>
      <t>3</t>
    </r>
    <r>
      <rPr>
        <sz val="12"/>
        <rFont val="Garamond"/>
        <family val="1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</si>
</sst>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7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sz val="12"/>
      <color indexed="10"/>
      <name val="Garamond"/>
      <family val="1"/>
    </font>
    <font>
      <vertAlign val="superscript"/>
      <sz val="12"/>
      <name val="Garamond"/>
      <family val="1"/>
    </font>
    <font>
      <vertAlign val="superscript"/>
      <sz val="12"/>
      <color indexed="10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17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(12): Taxas de Juros sobre a Dívida Externa Líquida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taxa de juros nominal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'[1]Gráfico(12)'!$A$20:$A$63</c:f>
              <c:numCache>
                <c:ptCount val="44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</c:numCache>
            </c:numRef>
          </c:cat>
          <c:val>
            <c:numRef>
              <c:f>'[1]Gráfico(12)'!$B$20:$B$63</c:f>
              <c:numCache>
                <c:ptCount val="44"/>
                <c:pt idx="0">
                  <c:v>0.03148496240601504</c:v>
                </c:pt>
                <c:pt idx="1">
                  <c:v>0.028755577590480908</c:v>
                </c:pt>
                <c:pt idx="2">
                  <c:v>0.03783783783783784</c:v>
                </c:pt>
                <c:pt idx="3">
                  <c:v>0.04115962777380101</c:v>
                </c:pt>
                <c:pt idx="4">
                  <c:v>0.03359858532272326</c:v>
                </c:pt>
                <c:pt idx="5">
                  <c:v>0.04182913860333216</c:v>
                </c:pt>
                <c:pt idx="6">
                  <c:v>0.026785714285714284</c:v>
                </c:pt>
                <c:pt idx="7">
                  <c:v>0.03856343832793641</c:v>
                </c:pt>
                <c:pt idx="8">
                  <c:v>0.05114754098360656</c:v>
                </c:pt>
                <c:pt idx="9">
                  <c:v>0.04640718562874252</c:v>
                </c:pt>
                <c:pt idx="10">
                  <c:v>0.054925373134328354</c:v>
                </c:pt>
                <c:pt idx="11">
                  <c:v>0.04441702652683528</c:v>
                </c:pt>
                <c:pt idx="12">
                  <c:v>0.04745762711864407</c:v>
                </c:pt>
                <c:pt idx="13">
                  <c:v>0.05880874591605932</c:v>
                </c:pt>
                <c:pt idx="14">
                  <c:v>0.05976647536117158</c:v>
                </c:pt>
                <c:pt idx="15">
                  <c:v>0.054717268709038244</c:v>
                </c:pt>
                <c:pt idx="16">
                  <c:v>0.07059469853042163</c:v>
                </c:pt>
                <c:pt idx="17">
                  <c:v>0.077289420684753</c:v>
                </c:pt>
                <c:pt idx="18">
                  <c:v>0.10146989094357516</c:v>
                </c:pt>
                <c:pt idx="19">
                  <c:v>0.0858600284697509</c:v>
                </c:pt>
                <c:pt idx="20">
                  <c:v>0.08216476309519159</c:v>
                </c:pt>
                <c:pt idx="21">
                  <c:v>0.08784492914155399</c:v>
                </c:pt>
                <c:pt idx="22">
                  <c:v>0.10387918197160727</c:v>
                </c:pt>
                <c:pt idx="23">
                  <c:v>0.1368586546385046</c:v>
                </c:pt>
                <c:pt idx="24">
                  <c:v>0.15974959020681476</c:v>
                </c:pt>
                <c:pt idx="25">
                  <c:v>0.17083935235343686</c:v>
                </c:pt>
                <c:pt idx="26">
                  <c:v>0.11725424269569165</c:v>
                </c:pt>
                <c:pt idx="27">
                  <c:v>0.11440313067659393</c:v>
                </c:pt>
                <c:pt idx="28">
                  <c:v>0.10716948475569166</c:v>
                </c:pt>
                <c:pt idx="29">
                  <c:v>0.09968684202088432</c:v>
                </c:pt>
                <c:pt idx="30">
                  <c:v>0.0841817929396896</c:v>
                </c:pt>
                <c:pt idx="31">
                  <c:v>0.08645124417479996</c:v>
                </c:pt>
                <c:pt idx="32">
                  <c:v>0.09229575265159862</c:v>
                </c:pt>
                <c:pt idx="33">
                  <c:v>0.09211070898730947</c:v>
                </c:pt>
                <c:pt idx="34">
                  <c:v>0.07597870727795111</c:v>
                </c:pt>
                <c:pt idx="35">
                  <c:v>0.06334276531824216</c:v>
                </c:pt>
                <c:pt idx="36">
                  <c:v>0.0738000802174785</c:v>
                </c:pt>
                <c:pt idx="37">
                  <c:v>0.055834030744835485</c:v>
                </c:pt>
                <c:pt idx="38">
                  <c:v>0.07450976810455845</c:v>
                </c:pt>
                <c:pt idx="39">
                  <c:v>0.0853941405377225</c:v>
                </c:pt>
                <c:pt idx="40">
                  <c:v>0.08669663258919258</c:v>
                </c:pt>
                <c:pt idx="41">
                  <c:v>0.08081697953661425</c:v>
                </c:pt>
                <c:pt idx="42">
                  <c:v>0.07730985143692157</c:v>
                </c:pt>
                <c:pt idx="43">
                  <c:v>0.07355668433148772</c:v>
                </c:pt>
              </c:numCache>
            </c:numRef>
          </c:val>
          <c:smooth val="0"/>
        </c:ser>
        <c:ser>
          <c:idx val="1"/>
          <c:order val="1"/>
          <c:tx>
            <c:v>taxa de juros real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'[1]Gráfico(12)'!$D$20:$D$63</c:f>
              <c:numCache>
                <c:ptCount val="44"/>
                <c:pt idx="1">
                  <c:v>0.058840649736398284</c:v>
                </c:pt>
                <c:pt idx="2">
                  <c:v>0.09852283323537886</c:v>
                </c:pt>
                <c:pt idx="3">
                  <c:v>0.0980289460650885</c:v>
                </c:pt>
                <c:pt idx="4">
                  <c:v>0.057195353428103286</c:v>
                </c:pt>
                <c:pt idx="5">
                  <c:v>0.04482525818256556</c:v>
                </c:pt>
                <c:pt idx="6">
                  <c:v>0.03121739667717503</c:v>
                </c:pt>
                <c:pt idx="7">
                  <c:v>-0.0033533662459291833</c:v>
                </c:pt>
                <c:pt idx="8">
                  <c:v>-0.01683071667195131</c:v>
                </c:pt>
                <c:pt idx="9">
                  <c:v>0.0012581451889377981</c:v>
                </c:pt>
                <c:pt idx="10">
                  <c:v>0.06557224879016368</c:v>
                </c:pt>
                <c:pt idx="11">
                  <c:v>0.06321949512184273</c:v>
                </c:pt>
                <c:pt idx="12">
                  <c:v>0.025647345985490316</c:v>
                </c:pt>
                <c:pt idx="13">
                  <c:v>-0.016236569631386658</c:v>
                </c:pt>
                <c:pt idx="14">
                  <c:v>-0.013256454312296773</c:v>
                </c:pt>
                <c:pt idx="15">
                  <c:v>-0.018566580296316873</c:v>
                </c:pt>
                <c:pt idx="16">
                  <c:v>-0.07911490913294608</c:v>
                </c:pt>
                <c:pt idx="17">
                  <c:v>-0.15904144077325275</c:v>
                </c:pt>
                <c:pt idx="18">
                  <c:v>-0.08213121825336957</c:v>
                </c:pt>
                <c:pt idx="19">
                  <c:v>-0.05677127180834633</c:v>
                </c:pt>
                <c:pt idx="20">
                  <c:v>-0.06968064822567978</c:v>
                </c:pt>
                <c:pt idx="21">
                  <c:v>-0.011851087383244877</c:v>
                </c:pt>
                <c:pt idx="22">
                  <c:v>0.020140527919226922</c:v>
                </c:pt>
                <c:pt idx="23">
                  <c:v>0.09573456461338997</c:v>
                </c:pt>
                <c:pt idx="24">
                  <c:v>0.11340396111794057</c:v>
                </c:pt>
                <c:pt idx="25">
                  <c:v>0.17299414065183163</c:v>
                </c:pt>
                <c:pt idx="26">
                  <c:v>0.16263396958430434</c:v>
                </c:pt>
                <c:pt idx="27">
                  <c:v>0.13775181090907118</c:v>
                </c:pt>
                <c:pt idx="28">
                  <c:v>0.13673847109181558</c:v>
                </c:pt>
                <c:pt idx="29">
                  <c:v>0.10110455010873445</c:v>
                </c:pt>
                <c:pt idx="30">
                  <c:v>0.09616618432116082</c:v>
                </c:pt>
                <c:pt idx="31">
                  <c:v>0.03567381864226757</c:v>
                </c:pt>
                <c:pt idx="32">
                  <c:v>0.04705850937706946</c:v>
                </c:pt>
                <c:pt idx="33">
                  <c:v>0.05663452170613861</c:v>
                </c:pt>
                <c:pt idx="34">
                  <c:v>0.08184066755561262</c:v>
                </c:pt>
                <c:pt idx="35">
                  <c:v>0.08756836837872133</c:v>
                </c:pt>
                <c:pt idx="36">
                  <c:v>0.11572183954309442</c:v>
                </c:pt>
                <c:pt idx="37">
                  <c:v>0.05955282832916007</c:v>
                </c:pt>
                <c:pt idx="38">
                  <c:v>0.019129168578274958</c:v>
                </c:pt>
                <c:pt idx="39">
                  <c:v>0.008718970068064505</c:v>
                </c:pt>
                <c:pt idx="40">
                  <c:v>0.042343564116339105</c:v>
                </c:pt>
                <c:pt idx="41">
                  <c:v>0.10093216727574127</c:v>
                </c:pt>
                <c:pt idx="42">
                  <c:v>0.13878630477367246</c:v>
                </c:pt>
                <c:pt idx="43">
                  <c:v>0.13189925124452123</c:v>
                </c:pt>
              </c:numCache>
            </c:numRef>
          </c:val>
          <c:smooth val="0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2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219075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19050" y="9525"/>
        <a:ext cx="67056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68"/>
  <sheetViews>
    <sheetView tabSelected="1" workbookViewId="0" topLeftCell="A1">
      <selection activeCell="A18" sqref="A18:I18"/>
    </sheetView>
  </sheetViews>
  <sheetFormatPr defaultColWidth="9.140625" defaultRowHeight="12.75"/>
  <cols>
    <col min="1" max="1" width="9.140625" style="2" customWidth="1"/>
    <col min="2" max="2" width="13.28125" style="2" customWidth="1"/>
    <col min="3" max="3" width="17.7109375" style="2" customWidth="1"/>
    <col min="4" max="4" width="11.7109375" style="2" customWidth="1"/>
    <col min="5" max="16384" width="9.140625" style="2" customWidth="1"/>
  </cols>
  <sheetData>
    <row r="2" ht="33" customHeight="1"/>
    <row r="18" spans="1:9" ht="15.75">
      <c r="A18" s="7" t="s">
        <v>7</v>
      </c>
      <c r="B18" s="7"/>
      <c r="C18" s="7"/>
      <c r="D18" s="7"/>
      <c r="E18" s="7"/>
      <c r="F18" s="7"/>
      <c r="G18" s="7"/>
      <c r="H18" s="7"/>
      <c r="I18" s="7"/>
    </row>
    <row r="19" spans="1:4" ht="33.75">
      <c r="A19" s="5" t="s">
        <v>0</v>
      </c>
      <c r="B19" s="6" t="s">
        <v>2</v>
      </c>
      <c r="C19" s="6" t="s">
        <v>8</v>
      </c>
      <c r="D19" s="6" t="s">
        <v>9</v>
      </c>
    </row>
    <row r="20" spans="1:2" ht="15.75">
      <c r="A20" s="2">
        <v>1957</v>
      </c>
      <c r="B20" s="3">
        <v>0.03148496240601504</v>
      </c>
    </row>
    <row r="21" spans="1:4" ht="15.75">
      <c r="A21" s="2">
        <v>1958</v>
      </c>
      <c r="B21" s="3">
        <v>0.028755577590480908</v>
      </c>
      <c r="C21" s="3">
        <v>-0.03008507214591738</v>
      </c>
      <c r="D21" s="3">
        <f>B21-C21</f>
        <v>0.058840649736398284</v>
      </c>
    </row>
    <row r="22" spans="1:4" ht="15.75">
      <c r="A22" s="2">
        <v>1959</v>
      </c>
      <c r="B22" s="3">
        <v>0.03783783783783784</v>
      </c>
      <c r="C22" s="3">
        <v>-0.06068499539754102</v>
      </c>
      <c r="D22" s="3">
        <f aca="true" t="shared" si="0" ref="D22:D63">B22-C22</f>
        <v>0.09852283323537886</v>
      </c>
    </row>
    <row r="23" spans="1:4" ht="15.75">
      <c r="A23" s="2">
        <v>1960</v>
      </c>
      <c r="B23" s="3">
        <v>0.04115962777380101</v>
      </c>
      <c r="C23" s="3">
        <v>-0.056869318291287496</v>
      </c>
      <c r="D23" s="3">
        <f t="shared" si="0"/>
        <v>0.0980289460650885</v>
      </c>
    </row>
    <row r="24" spans="1:4" ht="15.75">
      <c r="A24" s="2">
        <v>1961</v>
      </c>
      <c r="B24" s="3">
        <v>0.03359858532272326</v>
      </c>
      <c r="C24" s="3">
        <v>-0.023596768105380028</v>
      </c>
      <c r="D24" s="3">
        <f t="shared" si="0"/>
        <v>0.057195353428103286</v>
      </c>
    </row>
    <row r="25" spans="1:4" ht="15.75">
      <c r="A25" s="2">
        <v>1962</v>
      </c>
      <c r="B25" s="3">
        <v>0.04182913860333216</v>
      </c>
      <c r="C25" s="3">
        <v>-0.0029961195792334028</v>
      </c>
      <c r="D25" s="3">
        <f t="shared" si="0"/>
        <v>0.04482525818256556</v>
      </c>
    </row>
    <row r="26" spans="1:4" ht="15.75">
      <c r="A26" s="2">
        <v>1963</v>
      </c>
      <c r="B26" s="3">
        <v>0.026785714285714284</v>
      </c>
      <c r="C26" s="3">
        <v>-0.004431682391460745</v>
      </c>
      <c r="D26" s="3">
        <f t="shared" si="0"/>
        <v>0.03121739667717503</v>
      </c>
    </row>
    <row r="27" spans="1:4" ht="15.75">
      <c r="A27" s="2">
        <v>1964</v>
      </c>
      <c r="B27" s="3">
        <v>0.03856343832793641</v>
      </c>
      <c r="C27" s="3">
        <v>0.041916804573865596</v>
      </c>
      <c r="D27" s="3">
        <f t="shared" si="0"/>
        <v>-0.0033533662459291833</v>
      </c>
    </row>
    <row r="28" spans="1:4" ht="15.75">
      <c r="A28" s="2">
        <v>1965</v>
      </c>
      <c r="B28" s="3">
        <v>0.05114754098360656</v>
      </c>
      <c r="C28" s="3">
        <v>0.06797825765555787</v>
      </c>
      <c r="D28" s="3">
        <f t="shared" si="0"/>
        <v>-0.01683071667195131</v>
      </c>
    </row>
    <row r="29" spans="1:4" ht="15.75">
      <c r="A29" s="2">
        <v>1966</v>
      </c>
      <c r="B29" s="3">
        <v>0.04640718562874252</v>
      </c>
      <c r="C29" s="3">
        <v>0.04514904043980472</v>
      </c>
      <c r="D29" s="3">
        <f t="shared" si="0"/>
        <v>0.0012581451889377981</v>
      </c>
    </row>
    <row r="30" spans="1:4" ht="15.75">
      <c r="A30" s="2">
        <v>1967</v>
      </c>
      <c r="B30" s="3">
        <v>0.054925373134328354</v>
      </c>
      <c r="C30" s="3">
        <v>-0.01064687565583533</v>
      </c>
      <c r="D30" s="3">
        <f t="shared" si="0"/>
        <v>0.06557224879016368</v>
      </c>
    </row>
    <row r="31" spans="1:4" ht="15.75">
      <c r="A31" s="2">
        <v>1968</v>
      </c>
      <c r="B31" s="3">
        <v>0.04441702652683528</v>
      </c>
      <c r="C31" s="3">
        <v>-0.01880246859500745</v>
      </c>
      <c r="D31" s="3">
        <f t="shared" si="0"/>
        <v>0.06321949512184273</v>
      </c>
    </row>
    <row r="32" spans="1:4" ht="15.75">
      <c r="A32" s="2">
        <v>1969</v>
      </c>
      <c r="B32" s="3">
        <v>0.04745762711864407</v>
      </c>
      <c r="C32" s="3">
        <v>0.021810281133153753</v>
      </c>
      <c r="D32" s="3">
        <f t="shared" si="0"/>
        <v>0.025647345985490316</v>
      </c>
    </row>
    <row r="33" spans="1:4" ht="15.75">
      <c r="A33" s="2">
        <v>1970</v>
      </c>
      <c r="B33" s="3">
        <v>0.05880874591605932</v>
      </c>
      <c r="C33" s="3">
        <v>0.07504531554744598</v>
      </c>
      <c r="D33" s="3">
        <f t="shared" si="0"/>
        <v>-0.016236569631386658</v>
      </c>
    </row>
    <row r="34" spans="1:4" ht="15.75">
      <c r="A34" s="2">
        <v>1971</v>
      </c>
      <c r="B34" s="3">
        <v>0.05976647536117158</v>
      </c>
      <c r="C34" s="3">
        <v>0.07302292967346835</v>
      </c>
      <c r="D34" s="3">
        <f t="shared" si="0"/>
        <v>-0.013256454312296773</v>
      </c>
    </row>
    <row r="35" spans="1:4" ht="15.75">
      <c r="A35" s="2">
        <v>1972</v>
      </c>
      <c r="B35" s="3">
        <v>0.054717268709038244</v>
      </c>
      <c r="C35" s="3">
        <v>0.07328384900535512</v>
      </c>
      <c r="D35" s="3">
        <f t="shared" si="0"/>
        <v>-0.018566580296316873</v>
      </c>
    </row>
    <row r="36" spans="1:4" ht="15.75">
      <c r="A36" s="2">
        <v>1973</v>
      </c>
      <c r="B36" s="3">
        <v>0.07059469853042163</v>
      </c>
      <c r="C36" s="3">
        <v>0.14970960766336772</v>
      </c>
      <c r="D36" s="3">
        <f t="shared" si="0"/>
        <v>-0.07911490913294608</v>
      </c>
    </row>
    <row r="37" spans="1:4" ht="15.75">
      <c r="A37" s="2">
        <v>1974</v>
      </c>
      <c r="B37" s="3">
        <v>0.077289420684753</v>
      </c>
      <c r="C37" s="3">
        <v>0.23633086145800575</v>
      </c>
      <c r="D37" s="3">
        <f t="shared" si="0"/>
        <v>-0.15904144077325275</v>
      </c>
    </row>
    <row r="38" spans="1:4" ht="15.75">
      <c r="A38" s="2">
        <v>1975</v>
      </c>
      <c r="B38" s="3">
        <v>0.10146989094357516</v>
      </c>
      <c r="C38" s="3">
        <v>0.18360110919694472</v>
      </c>
      <c r="D38" s="3">
        <f t="shared" si="0"/>
        <v>-0.08213121825336957</v>
      </c>
    </row>
    <row r="39" spans="1:4" ht="15.75">
      <c r="A39" s="2">
        <v>1976</v>
      </c>
      <c r="B39" s="3">
        <v>0.0858600284697509</v>
      </c>
      <c r="C39" s="3">
        <v>0.14263130027809723</v>
      </c>
      <c r="D39" s="3">
        <f t="shared" si="0"/>
        <v>-0.05677127180834633</v>
      </c>
    </row>
    <row r="40" spans="1:4" ht="15.75">
      <c r="A40" s="2">
        <v>1977</v>
      </c>
      <c r="B40" s="3">
        <v>0.08216476309519159</v>
      </c>
      <c r="C40" s="3">
        <v>0.15184541132087137</v>
      </c>
      <c r="D40" s="3">
        <f t="shared" si="0"/>
        <v>-0.06968064822567978</v>
      </c>
    </row>
    <row r="41" spans="1:4" ht="15.75">
      <c r="A41" s="2">
        <v>1978</v>
      </c>
      <c r="B41" s="3">
        <v>0.08784492914155399</v>
      </c>
      <c r="C41" s="3">
        <v>0.09969601652479887</v>
      </c>
      <c r="D41" s="3">
        <f t="shared" si="0"/>
        <v>-0.011851087383244877</v>
      </c>
    </row>
    <row r="42" spans="1:4" ht="15.75">
      <c r="A42" s="2">
        <v>1979</v>
      </c>
      <c r="B42" s="3">
        <v>0.10387918197160727</v>
      </c>
      <c r="C42" s="3">
        <v>0.08373865405238035</v>
      </c>
      <c r="D42" s="3">
        <f t="shared" si="0"/>
        <v>0.020140527919226922</v>
      </c>
    </row>
    <row r="43" spans="1:4" ht="15.75">
      <c r="A43" s="2">
        <v>1980</v>
      </c>
      <c r="B43" s="3">
        <v>0.1368586546385046</v>
      </c>
      <c r="C43" s="3">
        <v>0.041124090025114635</v>
      </c>
      <c r="D43" s="3">
        <f t="shared" si="0"/>
        <v>0.09573456461338997</v>
      </c>
    </row>
    <row r="44" spans="1:4" ht="15.75">
      <c r="A44" s="2">
        <v>1981</v>
      </c>
      <c r="B44" s="3">
        <v>0.15974959020681476</v>
      </c>
      <c r="C44" s="3">
        <v>0.046345629088874185</v>
      </c>
      <c r="D44" s="3">
        <f t="shared" si="0"/>
        <v>0.11340396111794057</v>
      </c>
    </row>
    <row r="45" spans="1:4" ht="15.75">
      <c r="A45" s="2">
        <v>1982</v>
      </c>
      <c r="B45" s="3">
        <v>0.17083935235343686</v>
      </c>
      <c r="C45" s="3">
        <v>-0.002154788298394772</v>
      </c>
      <c r="D45" s="3">
        <f t="shared" si="0"/>
        <v>0.17299414065183163</v>
      </c>
    </row>
    <row r="46" spans="1:4" ht="15.75">
      <c r="A46" s="2">
        <v>1983</v>
      </c>
      <c r="B46" s="3">
        <v>0.11725424269569165</v>
      </c>
      <c r="C46" s="3">
        <v>-0.04537972688861269</v>
      </c>
      <c r="D46" s="3">
        <f t="shared" si="0"/>
        <v>0.16263396958430434</v>
      </c>
    </row>
    <row r="47" spans="1:4" ht="15.75">
      <c r="A47" s="2">
        <v>1984</v>
      </c>
      <c r="B47" s="3">
        <v>0.11440313067659393</v>
      </c>
      <c r="C47" s="3">
        <v>-0.02334868023247727</v>
      </c>
      <c r="D47" s="3">
        <f t="shared" si="0"/>
        <v>0.13775181090907118</v>
      </c>
    </row>
    <row r="48" spans="1:4" ht="15.75">
      <c r="A48" s="2">
        <v>1985</v>
      </c>
      <c r="B48" s="3">
        <v>0.10716948475569166</v>
      </c>
      <c r="C48" s="3">
        <v>-0.029568986336123926</v>
      </c>
      <c r="D48" s="3">
        <f t="shared" si="0"/>
        <v>0.13673847109181558</v>
      </c>
    </row>
    <row r="49" spans="1:4" ht="15.75">
      <c r="A49" s="2">
        <v>1986</v>
      </c>
      <c r="B49" s="3">
        <v>0.09968684202088432</v>
      </c>
      <c r="C49" s="3">
        <v>-0.0014177080878501336</v>
      </c>
      <c r="D49" s="3">
        <f t="shared" si="0"/>
        <v>0.10110455010873445</v>
      </c>
    </row>
    <row r="50" spans="1:4" ht="15.75">
      <c r="A50" s="2">
        <v>1987</v>
      </c>
      <c r="B50" s="3">
        <v>0.0841817929396896</v>
      </c>
      <c r="C50" s="3">
        <v>-0.011984391381471227</v>
      </c>
      <c r="D50" s="3">
        <f t="shared" si="0"/>
        <v>0.09616618432116082</v>
      </c>
    </row>
    <row r="51" spans="1:4" ht="15.75">
      <c r="A51" s="2">
        <v>1988</v>
      </c>
      <c r="B51" s="3">
        <v>0.08645124417479996</v>
      </c>
      <c r="C51" s="3">
        <v>0.050777425532532394</v>
      </c>
      <c r="D51" s="3">
        <f t="shared" si="0"/>
        <v>0.03567381864226757</v>
      </c>
    </row>
    <row r="52" spans="1:4" ht="15.75">
      <c r="A52" s="2">
        <v>1989</v>
      </c>
      <c r="B52" s="3">
        <v>0.09229575265159862</v>
      </c>
      <c r="C52" s="3">
        <v>0.04523724327452916</v>
      </c>
      <c r="D52" s="3">
        <f t="shared" si="0"/>
        <v>0.04705850937706946</v>
      </c>
    </row>
    <row r="53" spans="1:4" ht="15.75">
      <c r="A53" s="2">
        <v>1990</v>
      </c>
      <c r="B53" s="3">
        <v>0.09211070898730947</v>
      </c>
      <c r="C53" s="3">
        <v>0.03547618728117086</v>
      </c>
      <c r="D53" s="3">
        <f t="shared" si="0"/>
        <v>0.05663452170613861</v>
      </c>
    </row>
    <row r="54" spans="1:4" ht="15.75">
      <c r="A54" s="2">
        <v>1991</v>
      </c>
      <c r="B54" s="3">
        <v>0.07597870727795111</v>
      </c>
      <c r="C54" s="3">
        <v>-0.005861960277661504</v>
      </c>
      <c r="D54" s="3">
        <f t="shared" si="0"/>
        <v>0.08184066755561262</v>
      </c>
    </row>
    <row r="55" spans="1:4" ht="15.75">
      <c r="A55" s="2">
        <v>1992</v>
      </c>
      <c r="B55" s="3">
        <v>0.06334276531824216</v>
      </c>
      <c r="C55" s="3">
        <v>-0.02422560306047916</v>
      </c>
      <c r="D55" s="3">
        <f t="shared" si="0"/>
        <v>0.08756836837872133</v>
      </c>
    </row>
    <row r="56" spans="1:4" ht="15.75">
      <c r="A56" s="2">
        <v>1993</v>
      </c>
      <c r="B56" s="3">
        <v>0.0738000802174785</v>
      </c>
      <c r="C56" s="3">
        <v>-0.041921759325615926</v>
      </c>
      <c r="D56" s="3">
        <f t="shared" si="0"/>
        <v>0.11572183954309442</v>
      </c>
    </row>
    <row r="57" spans="1:4" ht="15.75">
      <c r="A57" s="2">
        <v>1994</v>
      </c>
      <c r="B57" s="3">
        <v>0.055834030744835485</v>
      </c>
      <c r="C57" s="3">
        <v>-0.0037187975843245846</v>
      </c>
      <c r="D57" s="3">
        <f t="shared" si="0"/>
        <v>0.05955282832916007</v>
      </c>
    </row>
    <row r="58" spans="1:4" ht="15.75">
      <c r="A58" s="2">
        <v>1995</v>
      </c>
      <c r="B58" s="3">
        <v>0.07450976810455845</v>
      </c>
      <c r="C58" s="3">
        <v>0.05538059952628349</v>
      </c>
      <c r="D58" s="3">
        <f t="shared" si="0"/>
        <v>0.019129168578274958</v>
      </c>
    </row>
    <row r="59" spans="1:4" ht="15.75">
      <c r="A59" s="2">
        <v>1996</v>
      </c>
      <c r="B59" s="3">
        <v>0.0853941405377225</v>
      </c>
      <c r="C59" s="3">
        <v>0.076675170469658</v>
      </c>
      <c r="D59" s="3">
        <f t="shared" si="0"/>
        <v>0.008718970068064505</v>
      </c>
    </row>
    <row r="60" spans="1:4" ht="15.75">
      <c r="A60" s="2">
        <v>1997</v>
      </c>
      <c r="B60" s="3">
        <v>0.08669663258919258</v>
      </c>
      <c r="C60" s="3">
        <v>0.044353068472853474</v>
      </c>
      <c r="D60" s="3">
        <f t="shared" si="0"/>
        <v>0.042343564116339105</v>
      </c>
    </row>
    <row r="61" spans="1:4" ht="15.75">
      <c r="A61" s="2">
        <v>1998</v>
      </c>
      <c r="B61" s="3">
        <v>0.08081697953661425</v>
      </c>
      <c r="C61" s="3">
        <v>-0.020115187739127016</v>
      </c>
      <c r="D61" s="3">
        <f t="shared" si="0"/>
        <v>0.10093216727574127</v>
      </c>
    </row>
    <row r="62" spans="1:4" ht="15.75">
      <c r="A62" s="2">
        <v>1999</v>
      </c>
      <c r="B62" s="3">
        <v>0.07730985143692157</v>
      </c>
      <c r="C62" s="3">
        <v>-0.06147645333675089</v>
      </c>
      <c r="D62" s="3">
        <f t="shared" si="0"/>
        <v>0.13878630477367246</v>
      </c>
    </row>
    <row r="63" spans="1:4" ht="15.75">
      <c r="A63" s="2">
        <v>2000</v>
      </c>
      <c r="B63" s="3">
        <v>0.07355668433148772</v>
      </c>
      <c r="C63" s="3">
        <v>-0.05834256691303352</v>
      </c>
      <c r="D63" s="3">
        <f t="shared" si="0"/>
        <v>0.13189925124452123</v>
      </c>
    </row>
    <row r="64" ht="15.75">
      <c r="A64" s="1" t="s">
        <v>1</v>
      </c>
    </row>
    <row r="65" ht="18">
      <c r="A65" s="4" t="s">
        <v>3</v>
      </c>
    </row>
    <row r="66" ht="18">
      <c r="A66" s="4" t="s">
        <v>4</v>
      </c>
    </row>
    <row r="67" ht="18">
      <c r="A67" s="4" t="s">
        <v>5</v>
      </c>
    </row>
    <row r="68" ht="15.75">
      <c r="A68" s="2" t="s">
        <v>6</v>
      </c>
    </row>
  </sheetData>
  <mergeCells count="1">
    <mergeCell ref="A18:I18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