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cultura1999aeb_57s5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<sst xmlns="http://schemas.openxmlformats.org/spreadsheetml/2006/main" count="69" uniqueCount="67">
  <si>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Tabela 5.57 - Entrada de turistas estrangeiros, por vias de acesso, segundo os continentes e países de residência permanente - 1997-1998</t>
  </si>
  <si>
    <t>ENTRADA DE TURISTAS ESTRANGEIROS</t>
  </si>
  <si>
    <t>CONTINENTES E PAÍSES  DE</t>
  </si>
  <si>
    <t>Vias de acesso</t>
  </si>
  <si>
    <t>RESIDÊNCIA PERMANENTE</t>
  </si>
  <si>
    <t>Total</t>
  </si>
  <si>
    <t>Aérea</t>
  </si>
  <si>
    <t>Marítima</t>
  </si>
  <si>
    <t>Terrestre</t>
  </si>
  <si>
    <t>Fluvial</t>
  </si>
  <si>
    <t xml:space="preserve">               TOTAL................................................................................................................................</t>
  </si>
  <si>
    <t>África........................................................................................................................................................</t>
  </si>
  <si>
    <t xml:space="preserve">   África do Sul...........................................................................................................................................</t>
  </si>
  <si>
    <t xml:space="preserve">   Angola....................................................................................................................................................</t>
  </si>
  <si>
    <t xml:space="preserve">   Nigéria.......................................................................................................................................................</t>
  </si>
  <si>
    <t xml:space="preserve">   Outros....................................................................................................................................................</t>
  </si>
  <si>
    <t>América Central.....................................................................................................................................</t>
  </si>
  <si>
    <t xml:space="preserve">   Costa Rica...........................................................................................................................................</t>
  </si>
  <si>
    <t xml:space="preserve">   Panamá..................................................................................................................................................</t>
  </si>
  <si>
    <t xml:space="preserve">   Porto Rico..............................................................................................................................................</t>
  </si>
  <si>
    <t xml:space="preserve">   Outros...................................................................................................................................................</t>
  </si>
  <si>
    <t>América do Norte......................................................................................................................................</t>
  </si>
  <si>
    <t xml:space="preserve">   Canadá..................................................................................................................................................</t>
  </si>
  <si>
    <t xml:space="preserve">   Estados Unidos.....................................................................................................................................</t>
  </si>
  <si>
    <t xml:space="preserve">   México...................................................................................................................................................</t>
  </si>
  <si>
    <t>América do Sul........................................................................................................................................</t>
  </si>
  <si>
    <t xml:space="preserve">   Argentina...............................................................................................................................................</t>
  </si>
  <si>
    <t xml:space="preserve">   Bolívia...................................................................................................................................................</t>
  </si>
  <si>
    <t xml:space="preserve">   Chile.......................................................................................................................................................</t>
  </si>
  <si>
    <t xml:space="preserve">   Colômbia.................................................................................................................................................</t>
  </si>
  <si>
    <t xml:space="preserve">   Equador.................................................................................................................................................</t>
  </si>
  <si>
    <t xml:space="preserve">   Guiana Francesa...................................................................................................................................</t>
  </si>
  <si>
    <t xml:space="preserve">   Guiana, República.................................................................................................................................</t>
  </si>
  <si>
    <t xml:space="preserve">   Paraguai................................................................................................................................................</t>
  </si>
  <si>
    <t xml:space="preserve">   Peru...................................................................................................................................................</t>
  </si>
  <si>
    <t xml:space="preserve">   Suriname.............................................................................................................................................</t>
  </si>
  <si>
    <t xml:space="preserve">   Uruguai.................................................................................................................................................</t>
  </si>
  <si>
    <t xml:space="preserve">   Venezuela........................................................................................................................................</t>
  </si>
  <si>
    <t>Ásia........................................................................................................................................................</t>
  </si>
  <si>
    <t xml:space="preserve">   China.................................................................................................................................................</t>
  </si>
  <si>
    <t xml:space="preserve">   Coréia................................................................................................................................................</t>
  </si>
  <si>
    <t xml:space="preserve">   Japão....................................................................................................................................................</t>
  </si>
  <si>
    <t xml:space="preserve">   Outros............................................................................................................................................</t>
  </si>
  <si>
    <t>Europa....................................................................................................................................................</t>
  </si>
  <si>
    <t xml:space="preserve">   Alemanha.............................................................................................................................................</t>
  </si>
  <si>
    <t xml:space="preserve">   Áustria............................................................................................................................................</t>
  </si>
  <si>
    <t xml:space="preserve">   Bélgica...................................................................................................................................................</t>
  </si>
  <si>
    <t xml:space="preserve">   Dinamarca...................................................................................................................................................</t>
  </si>
  <si>
    <t xml:space="preserve">   Espanha.............................................................................................................................................</t>
  </si>
  <si>
    <t xml:space="preserve">   França..................................................................................................................................................</t>
  </si>
  <si>
    <t xml:space="preserve">   Grécia..............................................................................................................................................</t>
  </si>
  <si>
    <t xml:space="preserve">   Holanda.................................................................................................................................................</t>
  </si>
  <si>
    <t xml:space="preserve">   Inglaterra............................................................................................................................................</t>
  </si>
  <si>
    <t xml:space="preserve">   Itália.....................................................................................................................................................</t>
  </si>
  <si>
    <t xml:space="preserve">   Noruega.....................................................................................................................................................</t>
  </si>
  <si>
    <t xml:space="preserve">   Portugal..................................................................................................................................................</t>
  </si>
  <si>
    <t xml:space="preserve">   Suécia...........................................................................................................................................................</t>
  </si>
  <si>
    <t xml:space="preserve">   Suíça....................................................................................................................................................</t>
  </si>
  <si>
    <t>Oceania....................................................................................................................................................</t>
  </si>
  <si>
    <t xml:space="preserve">   Austrália................................................................................................................................................</t>
  </si>
  <si>
    <t xml:space="preserve">   Nova Zelândia......................................................................................................................................</t>
  </si>
  <si>
    <t>Oriente Médio.............................................................................................................................................</t>
  </si>
  <si>
    <t xml:space="preserve">   Arábia Saudita.....................................................................................................................................</t>
  </si>
  <si>
    <t xml:space="preserve">   Iraque..................................................................................................................................................</t>
  </si>
  <si>
    <t xml:space="preserve">   Israel.......................................................................................................................................................</t>
  </si>
  <si>
    <t>Não especificados...................................................................................................................................</t>
  </si>
  <si>
    <r>
      <t>Fonte:</t>
    </r>
    <r>
      <rPr>
        <sz val="6"/>
        <rFont val="Arial"/>
        <family val="2"/>
      </rPr>
      <t xml:space="preserve"> Anuário estatístico EMBRATUR 1998-1999. Brasília, v. 25-26, 1998-1999.</t>
    </r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</si>
</sst>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#\ ###\ ###\ ###"/>
    <numFmt numFmtId="171" formatCode="#\ ###\ ###\ ###\ "/>
    <numFmt numFmtId="172" formatCode="#\ ###\ ###\ ###\ ###"/>
  </numFmts>
  <fonts count="13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sz val="7.5"/>
      <name val="AvantGarde Bk BT"/>
      <family val="2"/>
    </font>
    <font>
      <sz val="9.5"/>
      <name val="AvantGarde Bk BT"/>
      <family val="2"/>
    </font>
    <font>
      <sz val="8"/>
      <name val="AvantGarde Bk BT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 quotePrefix="1">
      <alignment horizontal="right"/>
    </xf>
    <xf numFmtId="170" fontId="7" fillId="0" borderId="1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 horizontal="centerContinuous"/>
    </xf>
    <xf numFmtId="17" fontId="10" fillId="0" borderId="0" xfId="0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0" fontId="11" fillId="0" borderId="0" xfId="0" applyFont="1" applyAlignment="1" quotePrefix="1">
      <alignment horizontal="left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2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Continuous" vertical="top"/>
    </xf>
    <xf numFmtId="0" fontId="12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5" width="9.00390625" style="0" customWidth="1"/>
    <col min="6" max="7" width="7.28125" style="0" customWidth="1"/>
    <col min="8" max="8" width="8.140625" style="0" customWidth="1"/>
    <col min="9" max="9" width="9.00390625" style="0" customWidth="1"/>
    <col min="10" max="11" width="7.28125" style="0" customWidth="1"/>
    <col min="12" max="12" width="11.7109375" style="0" customWidth="1"/>
    <col min="13" max="16384" width="11.421875" style="0" customWidth="1"/>
  </cols>
  <sheetData>
    <row r="1" spans="1:11" ht="12" customHeight="1">
      <c r="A1" s="17"/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20.25" customHeight="1">
      <c r="A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9.75" customHeigh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ht="24" customHeight="1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25" customHeight="1">
      <c r="A5" s="25"/>
      <c r="B5" s="26" t="s">
        <v>1</v>
      </c>
      <c r="C5" s="26"/>
      <c r="D5" s="26"/>
      <c r="E5" s="26"/>
      <c r="F5" s="26"/>
      <c r="G5" s="26"/>
      <c r="H5" s="26"/>
      <c r="I5" s="26"/>
      <c r="J5" s="26"/>
      <c r="K5" s="27"/>
    </row>
    <row r="6" spans="1:11" ht="14.25" customHeight="1">
      <c r="A6" s="28" t="s">
        <v>2</v>
      </c>
      <c r="B6" s="29"/>
      <c r="C6" s="30"/>
      <c r="D6" s="26" t="s">
        <v>3</v>
      </c>
      <c r="E6" s="26"/>
      <c r="F6" s="26"/>
      <c r="G6" s="26"/>
      <c r="H6" s="26"/>
      <c r="I6" s="26"/>
      <c r="J6" s="26"/>
      <c r="K6" s="27"/>
    </row>
    <row r="7" spans="1:11" ht="14.25" customHeight="1">
      <c r="A7" s="31" t="s">
        <v>4</v>
      </c>
      <c r="B7" s="32" t="s">
        <v>5</v>
      </c>
      <c r="C7" s="33"/>
      <c r="D7" s="34" t="s">
        <v>6</v>
      </c>
      <c r="E7" s="35"/>
      <c r="F7" s="34" t="s">
        <v>7</v>
      </c>
      <c r="G7" s="36"/>
      <c r="H7" s="34" t="s">
        <v>8</v>
      </c>
      <c r="I7" s="36"/>
      <c r="J7" s="34" t="s">
        <v>9</v>
      </c>
      <c r="K7" s="27"/>
    </row>
    <row r="8" spans="1:11" ht="14.25" customHeight="1">
      <c r="A8" s="37"/>
      <c r="B8" s="38">
        <v>1997</v>
      </c>
      <c r="C8" s="38">
        <v>1998</v>
      </c>
      <c r="D8" s="38">
        <v>1997</v>
      </c>
      <c r="E8" s="38">
        <v>1998</v>
      </c>
      <c r="F8" s="38">
        <v>1997</v>
      </c>
      <c r="G8" s="38">
        <v>1998</v>
      </c>
      <c r="H8" s="38">
        <v>1997</v>
      </c>
      <c r="I8" s="38">
        <v>1998</v>
      </c>
      <c r="J8" s="38">
        <v>1997</v>
      </c>
      <c r="K8" s="39">
        <v>1997</v>
      </c>
    </row>
    <row r="9" spans="1:12" ht="15" customHeight="1">
      <c r="A9" s="24" t="s">
        <v>10</v>
      </c>
      <c r="B9" s="20">
        <f>SUM(B10+B15+B20+B24+B37+B42+B58+B61+B66)</f>
        <v>2849750</v>
      </c>
      <c r="C9" s="20">
        <f>SUM(C10+C15+C20+C24+C37+C42+C58+C61+C66)</f>
        <v>4818084</v>
      </c>
      <c r="D9" s="20">
        <f aca="true" t="shared" si="0" ref="D9:L9">SUM(D10+D15+D20+D24+D37+D42+D58+D61+D66)</f>
        <v>2004890</v>
      </c>
      <c r="E9" s="20">
        <f t="shared" si="0"/>
        <v>2420811</v>
      </c>
      <c r="F9" s="20">
        <f t="shared" si="0"/>
        <v>43214</v>
      </c>
      <c r="G9" s="20">
        <f t="shared" si="0"/>
        <v>75893</v>
      </c>
      <c r="H9" s="20">
        <f t="shared" si="0"/>
        <v>774824</v>
      </c>
      <c r="I9" s="20">
        <f t="shared" si="0"/>
        <v>2274153</v>
      </c>
      <c r="J9" s="20">
        <f t="shared" si="0"/>
        <v>26822</v>
      </c>
      <c r="K9" s="20">
        <f t="shared" si="0"/>
        <v>47227</v>
      </c>
      <c r="L9" s="20">
        <f t="shared" si="0"/>
        <v>0</v>
      </c>
    </row>
    <row r="10" spans="1:12" ht="15.75" customHeight="1">
      <c r="A10" s="3" t="s">
        <v>11</v>
      </c>
      <c r="B10" s="4">
        <f>SUM(B11:B14)</f>
        <v>23747</v>
      </c>
      <c r="C10" s="4">
        <f>SUM(C11:C14)</f>
        <v>40959</v>
      </c>
      <c r="D10" s="4">
        <f aca="true" t="shared" si="1" ref="D10:K10">SUM(D11:D14)</f>
        <v>22943</v>
      </c>
      <c r="E10" s="4">
        <f t="shared" si="1"/>
        <v>27792</v>
      </c>
      <c r="F10" s="4">
        <f t="shared" si="1"/>
        <v>379</v>
      </c>
      <c r="G10" s="4">
        <f t="shared" si="1"/>
        <v>951</v>
      </c>
      <c r="H10" s="4">
        <f t="shared" si="1"/>
        <v>412</v>
      </c>
      <c r="I10" s="4">
        <f t="shared" si="1"/>
        <v>12198</v>
      </c>
      <c r="J10" s="4">
        <f t="shared" si="1"/>
        <v>13</v>
      </c>
      <c r="K10" s="4">
        <f t="shared" si="1"/>
        <v>18</v>
      </c>
      <c r="L10" s="22"/>
    </row>
    <row r="11" spans="1:12" ht="9.75" customHeight="1">
      <c r="A11" s="8" t="s">
        <v>12</v>
      </c>
      <c r="B11" s="18">
        <f>SUM(D11+F11+H11+J11)</f>
        <v>8661</v>
      </c>
      <c r="C11" s="18">
        <f>SUM(E11+G11+I11+K11)</f>
        <v>11604</v>
      </c>
      <c r="D11" s="5">
        <v>8216</v>
      </c>
      <c r="E11" s="5">
        <v>9892</v>
      </c>
      <c r="F11" s="5">
        <v>208</v>
      </c>
      <c r="G11" s="5">
        <v>438</v>
      </c>
      <c r="H11" s="19">
        <v>233</v>
      </c>
      <c r="I11" s="19">
        <v>1269</v>
      </c>
      <c r="J11" s="6">
        <v>4</v>
      </c>
      <c r="K11" s="6">
        <v>5</v>
      </c>
      <c r="L11" s="22"/>
    </row>
    <row r="12" spans="1:12" ht="9" customHeight="1">
      <c r="A12" s="1" t="s">
        <v>13</v>
      </c>
      <c r="B12" s="18">
        <f aca="true" t="shared" si="2" ref="B12:C27">SUM(D12+F12+H12+J12)</f>
        <v>7399</v>
      </c>
      <c r="C12" s="18">
        <f t="shared" si="2"/>
        <v>9593</v>
      </c>
      <c r="D12" s="5">
        <v>7350</v>
      </c>
      <c r="E12" s="5">
        <v>8885</v>
      </c>
      <c r="F12" s="19">
        <v>0</v>
      </c>
      <c r="G12" s="19">
        <v>192</v>
      </c>
      <c r="H12" s="5">
        <v>48</v>
      </c>
      <c r="I12" s="5">
        <v>516</v>
      </c>
      <c r="J12" s="19">
        <v>1</v>
      </c>
      <c r="K12" s="19">
        <v>0</v>
      </c>
      <c r="L12" s="22"/>
    </row>
    <row r="13" spans="1:12" ht="9" customHeight="1">
      <c r="A13" s="1" t="s">
        <v>14</v>
      </c>
      <c r="B13" s="18">
        <f t="shared" si="2"/>
        <v>945</v>
      </c>
      <c r="C13" s="18">
        <f t="shared" si="2"/>
        <v>2410</v>
      </c>
      <c r="D13" s="5">
        <v>924</v>
      </c>
      <c r="E13" s="5">
        <v>1307</v>
      </c>
      <c r="F13" s="5">
        <v>8</v>
      </c>
      <c r="G13" s="5">
        <v>16</v>
      </c>
      <c r="H13" s="5">
        <v>13</v>
      </c>
      <c r="I13" s="5">
        <v>1087</v>
      </c>
      <c r="J13" s="19">
        <v>0</v>
      </c>
      <c r="K13" s="19">
        <v>0</v>
      </c>
      <c r="L13" s="22"/>
    </row>
    <row r="14" spans="1:12" ht="9" customHeight="1">
      <c r="A14" s="1" t="s">
        <v>15</v>
      </c>
      <c r="B14" s="18">
        <f t="shared" si="2"/>
        <v>6742</v>
      </c>
      <c r="C14" s="18">
        <f t="shared" si="2"/>
        <v>17352</v>
      </c>
      <c r="D14" s="5">
        <v>6453</v>
      </c>
      <c r="E14" s="5">
        <v>7708</v>
      </c>
      <c r="F14" s="5">
        <v>163</v>
      </c>
      <c r="G14" s="5">
        <v>305</v>
      </c>
      <c r="H14" s="5">
        <v>118</v>
      </c>
      <c r="I14" s="5">
        <v>9326</v>
      </c>
      <c r="J14" s="5">
        <v>8</v>
      </c>
      <c r="K14" s="5">
        <v>13</v>
      </c>
      <c r="L14" s="22"/>
    </row>
    <row r="15" spans="1:12" ht="15.75" customHeight="1">
      <c r="A15" s="3" t="s">
        <v>16</v>
      </c>
      <c r="B15" s="4">
        <f>SUM(B16:B19)</f>
        <v>19047</v>
      </c>
      <c r="C15" s="4">
        <f>SUM(C16:C19)</f>
        <v>31503</v>
      </c>
      <c r="D15" s="4">
        <f aca="true" t="shared" si="3" ref="D15:K15">SUM(D16:D19)</f>
        <v>17721</v>
      </c>
      <c r="E15" s="4">
        <f t="shared" si="3"/>
        <v>24439</v>
      </c>
      <c r="F15" s="4">
        <f t="shared" si="3"/>
        <v>486</v>
      </c>
      <c r="G15" s="4">
        <f t="shared" si="3"/>
        <v>752</v>
      </c>
      <c r="H15" s="4">
        <f t="shared" si="3"/>
        <v>697</v>
      </c>
      <c r="I15" s="4">
        <f t="shared" si="3"/>
        <v>6032</v>
      </c>
      <c r="J15" s="4">
        <f t="shared" si="3"/>
        <v>143</v>
      </c>
      <c r="K15" s="4">
        <f t="shared" si="3"/>
        <v>280</v>
      </c>
      <c r="L15" s="22"/>
    </row>
    <row r="16" spans="1:12" ht="9.75" customHeight="1">
      <c r="A16" s="1" t="s">
        <v>17</v>
      </c>
      <c r="B16" s="18">
        <f t="shared" si="2"/>
        <v>3194</v>
      </c>
      <c r="C16" s="18">
        <f t="shared" si="2"/>
        <v>6361</v>
      </c>
      <c r="D16" s="5">
        <v>3011</v>
      </c>
      <c r="E16" s="5">
        <v>4859</v>
      </c>
      <c r="F16" s="5">
        <v>48</v>
      </c>
      <c r="G16" s="5">
        <v>104</v>
      </c>
      <c r="H16" s="5">
        <v>132</v>
      </c>
      <c r="I16" s="5">
        <v>1386</v>
      </c>
      <c r="J16" s="19">
        <v>3</v>
      </c>
      <c r="K16" s="19">
        <v>12</v>
      </c>
      <c r="L16" s="22"/>
    </row>
    <row r="17" spans="1:12" ht="9" customHeight="1">
      <c r="A17" s="8" t="s">
        <v>18</v>
      </c>
      <c r="B17" s="18">
        <f t="shared" si="2"/>
        <v>3326</v>
      </c>
      <c r="C17" s="18">
        <f t="shared" si="2"/>
        <v>7156</v>
      </c>
      <c r="D17" s="5">
        <v>3229</v>
      </c>
      <c r="E17" s="5">
        <v>4677</v>
      </c>
      <c r="F17" s="5">
        <v>4</v>
      </c>
      <c r="G17" s="5">
        <v>18</v>
      </c>
      <c r="H17" s="5">
        <v>90</v>
      </c>
      <c r="I17" s="5">
        <v>2428</v>
      </c>
      <c r="J17" s="19">
        <v>3</v>
      </c>
      <c r="K17" s="19">
        <v>33</v>
      </c>
      <c r="L17" s="22"/>
    </row>
    <row r="18" spans="1:12" ht="9" customHeight="1">
      <c r="A18" s="1" t="s">
        <v>19</v>
      </c>
      <c r="B18" s="18">
        <f t="shared" si="2"/>
        <v>1050</v>
      </c>
      <c r="C18" s="18">
        <f t="shared" si="2"/>
        <v>1918</v>
      </c>
      <c r="D18" s="5">
        <v>1030</v>
      </c>
      <c r="E18" s="5">
        <v>1379</v>
      </c>
      <c r="F18" s="19">
        <v>0</v>
      </c>
      <c r="G18" s="19">
        <v>7</v>
      </c>
      <c r="H18" s="5">
        <v>20</v>
      </c>
      <c r="I18" s="5">
        <v>532</v>
      </c>
      <c r="J18" s="19">
        <v>0</v>
      </c>
      <c r="K18" s="19">
        <v>0</v>
      </c>
      <c r="L18" s="22"/>
    </row>
    <row r="19" spans="1:12" ht="9" customHeight="1">
      <c r="A19" s="1" t="s">
        <v>20</v>
      </c>
      <c r="B19" s="18">
        <f t="shared" si="2"/>
        <v>11477</v>
      </c>
      <c r="C19" s="18">
        <f t="shared" si="2"/>
        <v>16068</v>
      </c>
      <c r="D19" s="5">
        <v>10451</v>
      </c>
      <c r="E19" s="5">
        <v>13524</v>
      </c>
      <c r="F19" s="5">
        <v>434</v>
      </c>
      <c r="G19" s="5">
        <v>623</v>
      </c>
      <c r="H19" s="5">
        <v>455</v>
      </c>
      <c r="I19" s="5">
        <v>1686</v>
      </c>
      <c r="J19" s="5">
        <v>137</v>
      </c>
      <c r="K19" s="5">
        <v>235</v>
      </c>
      <c r="L19" s="22"/>
    </row>
    <row r="20" spans="1:12" ht="15.75" customHeight="1">
      <c r="A20" s="11" t="s">
        <v>21</v>
      </c>
      <c r="B20" s="12">
        <f>SUM(B21:B23)</f>
        <v>459553</v>
      </c>
      <c r="C20" s="12">
        <f>SUM(C21:C23)</f>
        <v>607852</v>
      </c>
      <c r="D20" s="12">
        <f aca="true" t="shared" si="4" ref="D20:K20">SUM(D21:D23)</f>
        <v>441403</v>
      </c>
      <c r="E20" s="12">
        <f t="shared" si="4"/>
        <v>540978</v>
      </c>
      <c r="F20" s="12">
        <f t="shared" si="4"/>
        <v>8586</v>
      </c>
      <c r="G20" s="12">
        <f t="shared" si="4"/>
        <v>17875</v>
      </c>
      <c r="H20" s="12">
        <f t="shared" si="4"/>
        <v>7735</v>
      </c>
      <c r="I20" s="12">
        <f t="shared" si="4"/>
        <v>45858</v>
      </c>
      <c r="J20" s="12">
        <f t="shared" si="4"/>
        <v>1829</v>
      </c>
      <c r="K20" s="12">
        <f t="shared" si="4"/>
        <v>3141</v>
      </c>
      <c r="L20" s="22"/>
    </row>
    <row r="21" spans="1:12" ht="9.75" customHeight="1">
      <c r="A21" s="1" t="s">
        <v>22</v>
      </c>
      <c r="B21" s="18">
        <f t="shared" si="2"/>
        <v>29278</v>
      </c>
      <c r="C21" s="18">
        <f t="shared" si="2"/>
        <v>46986</v>
      </c>
      <c r="D21" s="5">
        <v>27190</v>
      </c>
      <c r="E21" s="5">
        <v>33645</v>
      </c>
      <c r="F21" s="5">
        <v>912</v>
      </c>
      <c r="G21" s="5">
        <v>1743</v>
      </c>
      <c r="H21" s="5">
        <v>1004</v>
      </c>
      <c r="I21" s="5">
        <v>11299</v>
      </c>
      <c r="J21" s="5">
        <v>172</v>
      </c>
      <c r="K21" s="5">
        <v>299</v>
      </c>
      <c r="L21" s="22"/>
    </row>
    <row r="22" spans="1:12" ht="9" customHeight="1">
      <c r="A22" s="1" t="s">
        <v>23</v>
      </c>
      <c r="B22" s="18">
        <f t="shared" si="2"/>
        <v>402200</v>
      </c>
      <c r="C22" s="18">
        <f t="shared" si="2"/>
        <v>524093</v>
      </c>
      <c r="D22" s="5">
        <v>387112</v>
      </c>
      <c r="E22" s="5">
        <v>478596</v>
      </c>
      <c r="F22" s="5">
        <v>7563</v>
      </c>
      <c r="G22" s="5">
        <v>15795</v>
      </c>
      <c r="H22" s="5">
        <v>5881</v>
      </c>
      <c r="I22" s="5">
        <v>26873</v>
      </c>
      <c r="J22" s="5">
        <v>1644</v>
      </c>
      <c r="K22" s="5">
        <v>2829</v>
      </c>
      <c r="L22" s="22"/>
    </row>
    <row r="23" spans="1:12" ht="9" customHeight="1">
      <c r="A23" s="1" t="s">
        <v>24</v>
      </c>
      <c r="B23" s="18">
        <f t="shared" si="2"/>
        <v>28075</v>
      </c>
      <c r="C23" s="18">
        <f t="shared" si="2"/>
        <v>36773</v>
      </c>
      <c r="D23" s="5">
        <v>27101</v>
      </c>
      <c r="E23" s="5">
        <v>28737</v>
      </c>
      <c r="F23" s="5">
        <v>111</v>
      </c>
      <c r="G23" s="5">
        <v>337</v>
      </c>
      <c r="H23" s="5">
        <v>850</v>
      </c>
      <c r="I23" s="5">
        <v>7686</v>
      </c>
      <c r="J23" s="5">
        <v>13</v>
      </c>
      <c r="K23" s="5">
        <v>13</v>
      </c>
      <c r="L23" s="22"/>
    </row>
    <row r="24" spans="1:12" ht="15.75" customHeight="1">
      <c r="A24" s="11" t="s">
        <v>25</v>
      </c>
      <c r="B24" s="12">
        <f>SUM(B25:B36)</f>
        <v>1520367</v>
      </c>
      <c r="C24" s="12">
        <f>SUM(C25:C36)</f>
        <v>2810101</v>
      </c>
      <c r="D24" s="12">
        <f aca="true" t="shared" si="5" ref="D24:K24">SUM(D25:D36)</f>
        <v>757545</v>
      </c>
      <c r="E24" s="12">
        <f t="shared" si="5"/>
        <v>840984</v>
      </c>
      <c r="F24" s="12">
        <f t="shared" si="5"/>
        <v>9039</v>
      </c>
      <c r="G24" s="12">
        <f t="shared" si="5"/>
        <v>15680</v>
      </c>
      <c r="H24" s="12">
        <f t="shared" si="5"/>
        <v>730550</v>
      </c>
      <c r="I24" s="12">
        <f t="shared" si="5"/>
        <v>1912541</v>
      </c>
      <c r="J24" s="12">
        <f t="shared" si="5"/>
        <v>23233</v>
      </c>
      <c r="K24" s="12">
        <f t="shared" si="5"/>
        <v>40896</v>
      </c>
      <c r="L24" s="22"/>
    </row>
    <row r="25" spans="1:12" ht="9.75" customHeight="1">
      <c r="A25" s="1" t="s">
        <v>26</v>
      </c>
      <c r="B25" s="18">
        <f t="shared" si="2"/>
        <v>938973</v>
      </c>
      <c r="C25" s="18">
        <f t="shared" si="2"/>
        <v>1467926</v>
      </c>
      <c r="D25" s="5">
        <v>523431</v>
      </c>
      <c r="E25" s="5">
        <v>553507</v>
      </c>
      <c r="F25" s="5">
        <v>6388</v>
      </c>
      <c r="G25" s="5">
        <v>11355</v>
      </c>
      <c r="H25" s="5">
        <v>388768</v>
      </c>
      <c r="I25" s="5">
        <v>867183</v>
      </c>
      <c r="J25" s="5">
        <v>20386</v>
      </c>
      <c r="K25" s="5">
        <v>35881</v>
      </c>
      <c r="L25" s="22"/>
    </row>
    <row r="26" spans="1:12" ht="9" customHeight="1">
      <c r="A26" s="1" t="s">
        <v>27</v>
      </c>
      <c r="B26" s="18">
        <f t="shared" si="2"/>
        <v>41923</v>
      </c>
      <c r="C26" s="18">
        <f t="shared" si="2"/>
        <v>150240</v>
      </c>
      <c r="D26" s="5">
        <v>18078</v>
      </c>
      <c r="E26" s="5">
        <v>27282</v>
      </c>
      <c r="F26" s="5">
        <v>3</v>
      </c>
      <c r="G26" s="5">
        <v>65</v>
      </c>
      <c r="H26" s="5">
        <v>23829</v>
      </c>
      <c r="I26" s="5">
        <v>122866</v>
      </c>
      <c r="J26" s="5">
        <v>13</v>
      </c>
      <c r="K26" s="5">
        <v>27</v>
      </c>
      <c r="L26" s="22"/>
    </row>
    <row r="27" spans="1:12" ht="9" customHeight="1">
      <c r="A27" s="1" t="s">
        <v>28</v>
      </c>
      <c r="B27" s="18">
        <f t="shared" si="2"/>
        <v>92233</v>
      </c>
      <c r="C27" s="18">
        <f t="shared" si="2"/>
        <v>159673</v>
      </c>
      <c r="D27" s="5">
        <v>62335</v>
      </c>
      <c r="E27" s="5">
        <v>79936</v>
      </c>
      <c r="F27" s="5">
        <v>301</v>
      </c>
      <c r="G27" s="5">
        <v>854</v>
      </c>
      <c r="H27" s="5">
        <v>29444</v>
      </c>
      <c r="I27" s="5">
        <v>78617</v>
      </c>
      <c r="J27" s="5">
        <v>153</v>
      </c>
      <c r="K27" s="5">
        <v>266</v>
      </c>
      <c r="L27" s="22"/>
    </row>
    <row r="28" spans="1:12" ht="9" customHeight="1">
      <c r="A28" s="1" t="s">
        <v>29</v>
      </c>
      <c r="B28" s="18">
        <f aca="true" t="shared" si="6" ref="B28:C36">SUM(D28+F28+H28+J28)</f>
        <v>22561</v>
      </c>
      <c r="C28" s="18">
        <f t="shared" si="6"/>
        <v>49282</v>
      </c>
      <c r="D28" s="5">
        <v>19360</v>
      </c>
      <c r="E28" s="5">
        <v>22343</v>
      </c>
      <c r="F28" s="5">
        <v>765</v>
      </c>
      <c r="G28" s="5">
        <v>990</v>
      </c>
      <c r="H28" s="5">
        <v>2398</v>
      </c>
      <c r="I28" s="5">
        <v>25886</v>
      </c>
      <c r="J28" s="5">
        <v>38</v>
      </c>
      <c r="K28" s="5">
        <v>63</v>
      </c>
      <c r="L28" s="22"/>
    </row>
    <row r="29" spans="1:12" ht="9" customHeight="1">
      <c r="A29" s="1" t="s">
        <v>30</v>
      </c>
      <c r="B29" s="18">
        <f t="shared" si="6"/>
        <v>9087</v>
      </c>
      <c r="C29" s="18">
        <f t="shared" si="6"/>
        <v>18198</v>
      </c>
      <c r="D29" s="5">
        <v>8704</v>
      </c>
      <c r="E29" s="5">
        <v>10641</v>
      </c>
      <c r="F29" s="5">
        <v>47</v>
      </c>
      <c r="G29" s="5">
        <v>97</v>
      </c>
      <c r="H29" s="5">
        <v>336</v>
      </c>
      <c r="I29" s="5">
        <v>7460</v>
      </c>
      <c r="J29" s="19">
        <v>0</v>
      </c>
      <c r="K29" s="19">
        <v>0</v>
      </c>
      <c r="L29" s="22"/>
    </row>
    <row r="30" spans="1:12" ht="9" customHeight="1">
      <c r="A30" s="1" t="s">
        <v>31</v>
      </c>
      <c r="B30" s="18">
        <f t="shared" si="6"/>
        <v>2686</v>
      </c>
      <c r="C30" s="18">
        <f t="shared" si="6"/>
        <v>26663</v>
      </c>
      <c r="D30" s="5">
        <v>2318</v>
      </c>
      <c r="E30" s="5">
        <v>4383</v>
      </c>
      <c r="F30" s="19">
        <v>1</v>
      </c>
      <c r="G30" s="19">
        <v>0</v>
      </c>
      <c r="H30" s="5">
        <v>33</v>
      </c>
      <c r="I30" s="5">
        <v>21677</v>
      </c>
      <c r="J30" s="5">
        <v>334</v>
      </c>
      <c r="K30" s="5">
        <v>603</v>
      </c>
      <c r="L30" s="22"/>
    </row>
    <row r="31" spans="1:12" ht="9" customHeight="1">
      <c r="A31" s="1" t="s">
        <v>32</v>
      </c>
      <c r="B31" s="18">
        <f t="shared" si="6"/>
        <v>1913</v>
      </c>
      <c r="C31" s="18">
        <f t="shared" si="6"/>
        <v>12121</v>
      </c>
      <c r="D31" s="5">
        <v>230</v>
      </c>
      <c r="E31" s="5">
        <v>291</v>
      </c>
      <c r="F31" s="19">
        <v>0</v>
      </c>
      <c r="G31" s="19">
        <v>0</v>
      </c>
      <c r="H31" s="5">
        <v>1683</v>
      </c>
      <c r="I31" s="5">
        <v>11830</v>
      </c>
      <c r="J31" s="19">
        <v>0</v>
      </c>
      <c r="K31" s="19">
        <v>0</v>
      </c>
      <c r="L31" s="22"/>
    </row>
    <row r="32" spans="1:12" ht="9" customHeight="1">
      <c r="A32" s="1" t="s">
        <v>33</v>
      </c>
      <c r="B32" s="18">
        <f t="shared" si="6"/>
        <v>146581</v>
      </c>
      <c r="C32" s="18">
        <f t="shared" si="6"/>
        <v>451693</v>
      </c>
      <c r="D32" s="5">
        <v>29376</v>
      </c>
      <c r="E32" s="5">
        <v>36693</v>
      </c>
      <c r="F32" s="5">
        <v>64</v>
      </c>
      <c r="G32" s="5">
        <v>148</v>
      </c>
      <c r="H32" s="5">
        <v>114928</v>
      </c>
      <c r="I32" s="5">
        <v>410964</v>
      </c>
      <c r="J32" s="5">
        <v>2213</v>
      </c>
      <c r="K32" s="5">
        <v>3888</v>
      </c>
      <c r="L32" s="22"/>
    </row>
    <row r="33" spans="1:12" ht="9" customHeight="1">
      <c r="A33" s="1" t="s">
        <v>34</v>
      </c>
      <c r="B33" s="18">
        <f t="shared" si="6"/>
        <v>28834</v>
      </c>
      <c r="C33" s="18">
        <f t="shared" si="6"/>
        <v>48913</v>
      </c>
      <c r="D33" s="5">
        <v>18123</v>
      </c>
      <c r="E33" s="5">
        <v>20352</v>
      </c>
      <c r="F33" s="5">
        <v>971</v>
      </c>
      <c r="G33" s="5">
        <v>1257</v>
      </c>
      <c r="H33" s="5">
        <v>9721</v>
      </c>
      <c r="I33" s="5">
        <v>27265</v>
      </c>
      <c r="J33" s="5">
        <v>19</v>
      </c>
      <c r="K33" s="5">
        <v>39</v>
      </c>
      <c r="L33" s="22"/>
    </row>
    <row r="34" spans="1:12" ht="9" customHeight="1">
      <c r="A34" s="1" t="s">
        <v>35</v>
      </c>
      <c r="B34" s="18">
        <f t="shared" si="6"/>
        <v>1288</v>
      </c>
      <c r="C34" s="18">
        <f t="shared" si="6"/>
        <v>6372</v>
      </c>
      <c r="D34" s="5">
        <v>1257</v>
      </c>
      <c r="E34" s="5">
        <v>2825</v>
      </c>
      <c r="F34" s="6">
        <v>2</v>
      </c>
      <c r="G34" s="6">
        <v>0</v>
      </c>
      <c r="H34" s="5">
        <v>23</v>
      </c>
      <c r="I34" s="5">
        <v>3535</v>
      </c>
      <c r="J34" s="5">
        <v>6</v>
      </c>
      <c r="K34" s="5">
        <v>12</v>
      </c>
      <c r="L34" s="22"/>
    </row>
    <row r="35" spans="1:12" ht="9" customHeight="1">
      <c r="A35" s="1" t="s">
        <v>36</v>
      </c>
      <c r="B35" s="18">
        <f t="shared" si="6"/>
        <v>206468</v>
      </c>
      <c r="C35" s="18">
        <f t="shared" si="6"/>
        <v>359188</v>
      </c>
      <c r="D35" s="5">
        <v>57236</v>
      </c>
      <c r="E35" s="5">
        <v>62068</v>
      </c>
      <c r="F35" s="5">
        <v>471</v>
      </c>
      <c r="G35" s="5">
        <v>749</v>
      </c>
      <c r="H35" s="5">
        <v>148705</v>
      </c>
      <c r="I35" s="5">
        <v>296277</v>
      </c>
      <c r="J35" s="5">
        <v>56</v>
      </c>
      <c r="K35" s="5">
        <v>94</v>
      </c>
      <c r="L35" s="22"/>
    </row>
    <row r="36" spans="1:12" ht="9" customHeight="1">
      <c r="A36" s="1" t="s">
        <v>37</v>
      </c>
      <c r="B36" s="18">
        <f t="shared" si="6"/>
        <v>27820</v>
      </c>
      <c r="C36" s="18">
        <f t="shared" si="6"/>
        <v>59832</v>
      </c>
      <c r="D36" s="5">
        <v>17097</v>
      </c>
      <c r="E36" s="5">
        <v>20663</v>
      </c>
      <c r="F36" s="5">
        <v>26</v>
      </c>
      <c r="G36" s="5">
        <v>165</v>
      </c>
      <c r="H36" s="5">
        <v>10682</v>
      </c>
      <c r="I36" s="5">
        <v>38981</v>
      </c>
      <c r="J36" s="5">
        <v>15</v>
      </c>
      <c r="K36" s="5">
        <v>23</v>
      </c>
      <c r="L36" s="22"/>
    </row>
    <row r="37" spans="1:12" ht="15.75" customHeight="1">
      <c r="A37" s="11" t="s">
        <v>38</v>
      </c>
      <c r="B37" s="12">
        <f>SUM(B38:B41)</f>
        <v>83906</v>
      </c>
      <c r="C37" s="12">
        <f>SUM(C38:C41)</f>
        <v>95590</v>
      </c>
      <c r="D37" s="12">
        <f aca="true" t="shared" si="7" ref="D37:K37">SUM(D38:D41)</f>
        <v>73884</v>
      </c>
      <c r="E37" s="12">
        <f t="shared" si="7"/>
        <v>74213</v>
      </c>
      <c r="F37" s="12">
        <f t="shared" si="7"/>
        <v>4186</v>
      </c>
      <c r="G37" s="12">
        <f t="shared" si="7"/>
        <v>5743</v>
      </c>
      <c r="H37" s="12">
        <f t="shared" si="7"/>
        <v>5552</v>
      </c>
      <c r="I37" s="12">
        <f t="shared" si="7"/>
        <v>15148</v>
      </c>
      <c r="J37" s="12">
        <f t="shared" si="7"/>
        <v>284</v>
      </c>
      <c r="K37" s="12">
        <f t="shared" si="7"/>
        <v>486</v>
      </c>
      <c r="L37" s="22"/>
    </row>
    <row r="38" spans="1:12" ht="9" customHeight="1">
      <c r="A38" s="1" t="s">
        <v>39</v>
      </c>
      <c r="B38" s="18">
        <f aca="true" t="shared" si="8" ref="B38:C41">SUM(D38+F38+H38+J38)</f>
        <v>12014</v>
      </c>
      <c r="C38" s="18">
        <f t="shared" si="8"/>
        <v>16005</v>
      </c>
      <c r="D38" s="5">
        <v>11085</v>
      </c>
      <c r="E38" s="5">
        <v>11896</v>
      </c>
      <c r="F38" s="5">
        <v>368</v>
      </c>
      <c r="G38" s="5">
        <v>678</v>
      </c>
      <c r="H38" s="5">
        <v>550</v>
      </c>
      <c r="I38" s="5">
        <v>3413</v>
      </c>
      <c r="J38" s="19">
        <v>11</v>
      </c>
      <c r="K38" s="19">
        <v>18</v>
      </c>
      <c r="L38" s="22"/>
    </row>
    <row r="39" spans="1:12" ht="9" customHeight="1">
      <c r="A39" s="1" t="s">
        <v>40</v>
      </c>
      <c r="B39" s="18">
        <f t="shared" si="8"/>
        <v>14615</v>
      </c>
      <c r="C39" s="18">
        <f t="shared" si="8"/>
        <v>19204</v>
      </c>
      <c r="D39" s="5">
        <v>12983</v>
      </c>
      <c r="E39" s="5">
        <v>15104</v>
      </c>
      <c r="F39" s="5">
        <v>73</v>
      </c>
      <c r="G39" s="5">
        <v>103</v>
      </c>
      <c r="H39" s="5">
        <v>1558</v>
      </c>
      <c r="I39" s="5">
        <v>3997</v>
      </c>
      <c r="J39" s="19">
        <v>1</v>
      </c>
      <c r="K39" s="19">
        <v>0</v>
      </c>
      <c r="L39" s="22"/>
    </row>
    <row r="40" spans="1:12" ht="9" customHeight="1">
      <c r="A40" s="1" t="s">
        <v>41</v>
      </c>
      <c r="B40" s="18">
        <f t="shared" si="8"/>
        <v>39194</v>
      </c>
      <c r="C40" s="18">
        <f t="shared" si="8"/>
        <v>38145</v>
      </c>
      <c r="D40" s="5">
        <v>35952</v>
      </c>
      <c r="E40" s="5">
        <v>33305</v>
      </c>
      <c r="F40" s="5">
        <v>267</v>
      </c>
      <c r="G40" s="5">
        <v>403</v>
      </c>
      <c r="H40" s="5">
        <v>2959</v>
      </c>
      <c r="I40" s="5">
        <v>4421</v>
      </c>
      <c r="J40" s="6">
        <v>16</v>
      </c>
      <c r="K40" s="6">
        <v>16</v>
      </c>
      <c r="L40" s="22"/>
    </row>
    <row r="41" spans="1:12" ht="9" customHeight="1">
      <c r="A41" s="1" t="s">
        <v>42</v>
      </c>
      <c r="B41" s="18">
        <f t="shared" si="8"/>
        <v>18083</v>
      </c>
      <c r="C41" s="18">
        <f t="shared" si="8"/>
        <v>22236</v>
      </c>
      <c r="D41" s="5">
        <v>13864</v>
      </c>
      <c r="E41" s="5">
        <v>13908</v>
      </c>
      <c r="F41" s="5">
        <v>3478</v>
      </c>
      <c r="G41" s="5">
        <v>4559</v>
      </c>
      <c r="H41" s="5">
        <v>485</v>
      </c>
      <c r="I41" s="5">
        <v>3317</v>
      </c>
      <c r="J41" s="5">
        <v>256</v>
      </c>
      <c r="K41" s="5">
        <v>452</v>
      </c>
      <c r="L41" s="22"/>
    </row>
    <row r="42" spans="1:12" ht="15.75" customHeight="1">
      <c r="A42" s="11" t="s">
        <v>43</v>
      </c>
      <c r="B42" s="12">
        <f>SUM(B43:B57)</f>
        <v>701684</v>
      </c>
      <c r="C42" s="12">
        <f>SUM(C43:C57)</f>
        <v>1144599</v>
      </c>
      <c r="D42" s="12">
        <f aca="true" t="shared" si="9" ref="D42:K42">SUM(D43:D57)</f>
        <v>656673</v>
      </c>
      <c r="E42" s="12">
        <f t="shared" si="9"/>
        <v>870526</v>
      </c>
      <c r="F42" s="12">
        <f t="shared" si="9"/>
        <v>18994</v>
      </c>
      <c r="G42" s="12">
        <f t="shared" si="9"/>
        <v>32428</v>
      </c>
      <c r="H42" s="12">
        <f t="shared" si="9"/>
        <v>24926</v>
      </c>
      <c r="I42" s="12">
        <f t="shared" si="9"/>
        <v>239637</v>
      </c>
      <c r="J42" s="12">
        <f t="shared" si="9"/>
        <v>1091</v>
      </c>
      <c r="K42" s="12">
        <f t="shared" si="9"/>
        <v>2008</v>
      </c>
      <c r="L42" s="22"/>
    </row>
    <row r="43" spans="1:12" ht="9" customHeight="1">
      <c r="A43" s="1" t="s">
        <v>44</v>
      </c>
      <c r="B43" s="18">
        <f aca="true" t="shared" si="10" ref="B43:C57">SUM(D43+F43+H43+J43)</f>
        <v>140578</v>
      </c>
      <c r="C43" s="18">
        <f t="shared" si="10"/>
        <v>262739</v>
      </c>
      <c r="D43" s="5">
        <v>126063</v>
      </c>
      <c r="E43" s="5">
        <v>198359</v>
      </c>
      <c r="F43" s="5">
        <v>5931</v>
      </c>
      <c r="G43" s="5">
        <v>8382</v>
      </c>
      <c r="H43" s="5">
        <v>8400</v>
      </c>
      <c r="I43" s="5">
        <v>55645</v>
      </c>
      <c r="J43" s="5">
        <v>184</v>
      </c>
      <c r="K43" s="5">
        <v>353</v>
      </c>
      <c r="L43" s="22"/>
    </row>
    <row r="44" spans="1:12" ht="9" customHeight="1">
      <c r="A44" s="1" t="s">
        <v>45</v>
      </c>
      <c r="B44" s="18">
        <f t="shared" si="10"/>
        <v>13729</v>
      </c>
      <c r="C44" s="18">
        <f t="shared" si="10"/>
        <v>24028</v>
      </c>
      <c r="D44" s="5">
        <v>12463</v>
      </c>
      <c r="E44" s="5">
        <v>16131</v>
      </c>
      <c r="F44" s="5">
        <v>357</v>
      </c>
      <c r="G44" s="5">
        <v>686</v>
      </c>
      <c r="H44" s="5">
        <v>860</v>
      </c>
      <c r="I44" s="5">
        <v>7129</v>
      </c>
      <c r="J44" s="5">
        <v>49</v>
      </c>
      <c r="K44" s="5">
        <v>82</v>
      </c>
      <c r="L44" s="22"/>
    </row>
    <row r="45" spans="1:12" ht="9" customHeight="1">
      <c r="A45" s="1" t="s">
        <v>46</v>
      </c>
      <c r="B45" s="18">
        <f t="shared" si="10"/>
        <v>13721</v>
      </c>
      <c r="C45" s="18">
        <f t="shared" si="10"/>
        <v>25026</v>
      </c>
      <c r="D45" s="5">
        <v>13159</v>
      </c>
      <c r="E45" s="5">
        <v>15940</v>
      </c>
      <c r="F45" s="5">
        <v>145</v>
      </c>
      <c r="G45" s="5">
        <v>320</v>
      </c>
      <c r="H45" s="5">
        <v>401</v>
      </c>
      <c r="I45" s="5">
        <v>8737</v>
      </c>
      <c r="J45" s="5">
        <v>16</v>
      </c>
      <c r="K45" s="5">
        <v>29</v>
      </c>
      <c r="L45" s="22"/>
    </row>
    <row r="46" spans="1:12" ht="9" customHeight="1">
      <c r="A46" s="1" t="s">
        <v>47</v>
      </c>
      <c r="B46" s="18">
        <f t="shared" si="10"/>
        <v>7562</v>
      </c>
      <c r="C46" s="18">
        <f t="shared" si="10"/>
        <v>16532</v>
      </c>
      <c r="D46" s="5">
        <v>6867</v>
      </c>
      <c r="E46" s="5">
        <v>10469</v>
      </c>
      <c r="F46" s="5">
        <v>173</v>
      </c>
      <c r="G46" s="5">
        <v>330</v>
      </c>
      <c r="H46" s="5">
        <v>468</v>
      </c>
      <c r="I46" s="5">
        <v>5641</v>
      </c>
      <c r="J46" s="5">
        <v>54</v>
      </c>
      <c r="K46" s="5">
        <v>92</v>
      </c>
      <c r="L46" s="22"/>
    </row>
    <row r="47" spans="1:12" ht="9" customHeight="1">
      <c r="A47" s="1" t="s">
        <v>48</v>
      </c>
      <c r="B47" s="18">
        <f t="shared" si="10"/>
        <v>63809</v>
      </c>
      <c r="C47" s="18">
        <f t="shared" si="10"/>
        <v>91969</v>
      </c>
      <c r="D47" s="5">
        <v>61046</v>
      </c>
      <c r="E47" s="5">
        <v>72766</v>
      </c>
      <c r="F47" s="5">
        <v>565</v>
      </c>
      <c r="G47" s="5">
        <v>1439</v>
      </c>
      <c r="H47" s="5">
        <v>2148</v>
      </c>
      <c r="I47" s="5">
        <v>17676</v>
      </c>
      <c r="J47" s="5">
        <v>50</v>
      </c>
      <c r="K47" s="5">
        <v>88</v>
      </c>
      <c r="L47" s="22"/>
    </row>
    <row r="48" spans="1:12" ht="9" customHeight="1">
      <c r="A48" s="1" t="s">
        <v>49</v>
      </c>
      <c r="B48" s="18">
        <f t="shared" si="10"/>
        <v>84552</v>
      </c>
      <c r="C48" s="18">
        <f t="shared" si="10"/>
        <v>121274</v>
      </c>
      <c r="D48" s="5">
        <v>81394</v>
      </c>
      <c r="E48" s="5">
        <v>94626</v>
      </c>
      <c r="F48" s="5">
        <v>1021</v>
      </c>
      <c r="G48" s="5">
        <v>2334</v>
      </c>
      <c r="H48" s="5">
        <v>1851</v>
      </c>
      <c r="I48" s="5">
        <v>23797</v>
      </c>
      <c r="J48" s="5">
        <v>286</v>
      </c>
      <c r="K48" s="5">
        <v>517</v>
      </c>
      <c r="L48" s="22"/>
    </row>
    <row r="49" spans="1:12" ht="9" customHeight="1">
      <c r="A49" s="1" t="s">
        <v>50</v>
      </c>
      <c r="B49" s="18">
        <f t="shared" si="10"/>
        <v>6378</v>
      </c>
      <c r="C49" s="18">
        <f t="shared" si="10"/>
        <v>9405</v>
      </c>
      <c r="D49" s="5">
        <v>4880</v>
      </c>
      <c r="E49" s="5">
        <v>5986</v>
      </c>
      <c r="F49" s="5">
        <v>1174</v>
      </c>
      <c r="G49" s="5">
        <v>1509</v>
      </c>
      <c r="H49" s="5">
        <v>308</v>
      </c>
      <c r="I49" s="5">
        <v>1888</v>
      </c>
      <c r="J49" s="5">
        <v>16</v>
      </c>
      <c r="K49" s="5">
        <v>22</v>
      </c>
      <c r="L49" s="22"/>
    </row>
    <row r="50" spans="1:12" ht="9" customHeight="1">
      <c r="A50" s="1" t="s">
        <v>51</v>
      </c>
      <c r="B50" s="18">
        <f t="shared" si="10"/>
        <v>31322</v>
      </c>
      <c r="C50" s="18">
        <f t="shared" si="10"/>
        <v>54043</v>
      </c>
      <c r="D50" s="5">
        <v>29963</v>
      </c>
      <c r="E50" s="5">
        <v>37281</v>
      </c>
      <c r="F50" s="5">
        <v>396</v>
      </c>
      <c r="G50" s="5">
        <v>893</v>
      </c>
      <c r="H50" s="5">
        <v>896</v>
      </c>
      <c r="I50" s="5">
        <v>15762</v>
      </c>
      <c r="J50" s="5">
        <v>67</v>
      </c>
      <c r="K50" s="5">
        <v>107</v>
      </c>
      <c r="L50" s="22"/>
    </row>
    <row r="51" spans="1:12" ht="9" customHeight="1">
      <c r="A51" s="1" t="s">
        <v>52</v>
      </c>
      <c r="B51" s="18">
        <f t="shared" si="10"/>
        <v>62308</v>
      </c>
      <c r="C51" s="18">
        <f t="shared" si="10"/>
        <v>117518</v>
      </c>
      <c r="D51" s="5">
        <v>56269</v>
      </c>
      <c r="E51" s="5">
        <v>84373</v>
      </c>
      <c r="F51" s="5">
        <v>3335</v>
      </c>
      <c r="G51" s="5">
        <v>6084</v>
      </c>
      <c r="H51" s="5">
        <v>2666</v>
      </c>
      <c r="I51" s="5">
        <v>26995</v>
      </c>
      <c r="J51" s="5">
        <v>38</v>
      </c>
      <c r="K51" s="5">
        <v>66</v>
      </c>
      <c r="L51" s="22"/>
    </row>
    <row r="52" spans="1:12" ht="9" customHeight="1">
      <c r="A52" s="1" t="s">
        <v>53</v>
      </c>
      <c r="B52" s="18">
        <f t="shared" si="10"/>
        <v>123114</v>
      </c>
      <c r="C52" s="18">
        <f t="shared" si="10"/>
        <v>169567</v>
      </c>
      <c r="D52" s="5">
        <v>118833</v>
      </c>
      <c r="E52" s="5">
        <v>144757</v>
      </c>
      <c r="F52" s="5">
        <v>2449</v>
      </c>
      <c r="G52" s="5">
        <v>4437</v>
      </c>
      <c r="H52" s="5">
        <v>1805</v>
      </c>
      <c r="I52" s="5">
        <v>20316</v>
      </c>
      <c r="J52" s="5">
        <v>27</v>
      </c>
      <c r="K52" s="5">
        <v>57</v>
      </c>
      <c r="L52" s="22"/>
    </row>
    <row r="53" spans="1:12" ht="9" customHeight="1">
      <c r="A53" s="1" t="s">
        <v>54</v>
      </c>
      <c r="B53" s="18">
        <f t="shared" si="10"/>
        <v>6940</v>
      </c>
      <c r="C53" s="18">
        <f t="shared" si="10"/>
        <v>12783</v>
      </c>
      <c r="D53" s="5">
        <v>6104</v>
      </c>
      <c r="E53" s="5">
        <v>8492</v>
      </c>
      <c r="F53" s="5">
        <v>595</v>
      </c>
      <c r="G53" s="5">
        <v>811</v>
      </c>
      <c r="H53" s="5">
        <v>207</v>
      </c>
      <c r="I53" s="5">
        <v>3417</v>
      </c>
      <c r="J53" s="5">
        <v>34</v>
      </c>
      <c r="K53" s="5">
        <v>63</v>
      </c>
      <c r="L53" s="22"/>
    </row>
    <row r="54" spans="1:12" ht="9" customHeight="1">
      <c r="A54" s="1" t="s">
        <v>55</v>
      </c>
      <c r="B54" s="18">
        <f t="shared" si="10"/>
        <v>63315</v>
      </c>
      <c r="C54" s="18">
        <f t="shared" si="10"/>
        <v>105593</v>
      </c>
      <c r="D54" s="5">
        <v>62412</v>
      </c>
      <c r="E54" s="5">
        <v>86427</v>
      </c>
      <c r="F54" s="5">
        <v>301</v>
      </c>
      <c r="G54" s="5">
        <v>880</v>
      </c>
      <c r="H54" s="5">
        <v>566</v>
      </c>
      <c r="I54" s="5">
        <v>18236</v>
      </c>
      <c r="J54" s="5">
        <v>36</v>
      </c>
      <c r="K54" s="5">
        <v>50</v>
      </c>
      <c r="L54" s="22"/>
    </row>
    <row r="55" spans="1:12" ht="9" customHeight="1">
      <c r="A55" s="1" t="s">
        <v>56</v>
      </c>
      <c r="B55" s="18">
        <f t="shared" si="10"/>
        <v>13742</v>
      </c>
      <c r="C55" s="18">
        <f t="shared" si="10"/>
        <v>25919</v>
      </c>
      <c r="D55" s="5">
        <v>13134</v>
      </c>
      <c r="E55" s="5">
        <v>17200</v>
      </c>
      <c r="F55" s="5">
        <v>207</v>
      </c>
      <c r="G55" s="5">
        <v>391</v>
      </c>
      <c r="H55" s="5">
        <v>350</v>
      </c>
      <c r="I55" s="5">
        <v>8229</v>
      </c>
      <c r="J55" s="5">
        <v>51</v>
      </c>
      <c r="K55" s="5">
        <v>99</v>
      </c>
      <c r="L55" s="22"/>
    </row>
    <row r="56" spans="1:12" ht="9" customHeight="1">
      <c r="A56" s="1" t="s">
        <v>57</v>
      </c>
      <c r="B56" s="18">
        <f t="shared" si="10"/>
        <v>46542</v>
      </c>
      <c r="C56" s="18">
        <f t="shared" si="10"/>
        <v>66546</v>
      </c>
      <c r="D56" s="5">
        <v>43420</v>
      </c>
      <c r="E56" s="5">
        <v>47906</v>
      </c>
      <c r="F56" s="5">
        <v>366</v>
      </c>
      <c r="G56" s="5">
        <v>916</v>
      </c>
      <c r="H56" s="5">
        <v>2736</v>
      </c>
      <c r="I56" s="5">
        <v>17694</v>
      </c>
      <c r="J56" s="5">
        <v>20</v>
      </c>
      <c r="K56" s="5">
        <v>30</v>
      </c>
      <c r="L56" s="22"/>
    </row>
    <row r="57" spans="1:12" ht="9" customHeight="1">
      <c r="A57" s="1" t="s">
        <v>20</v>
      </c>
      <c r="B57" s="18">
        <f t="shared" si="10"/>
        <v>24072</v>
      </c>
      <c r="C57" s="18">
        <f t="shared" si="10"/>
        <v>41657</v>
      </c>
      <c r="D57" s="5">
        <v>20666</v>
      </c>
      <c r="E57" s="5">
        <v>29813</v>
      </c>
      <c r="F57" s="5">
        <v>1979</v>
      </c>
      <c r="G57" s="5">
        <v>3016</v>
      </c>
      <c r="H57" s="5">
        <v>1264</v>
      </c>
      <c r="I57" s="5">
        <v>8475</v>
      </c>
      <c r="J57" s="5">
        <v>163</v>
      </c>
      <c r="K57" s="5">
        <v>353</v>
      </c>
      <c r="L57" s="22"/>
    </row>
    <row r="58" spans="1:12" ht="15.75" customHeight="1">
      <c r="A58" s="13" t="s">
        <v>58</v>
      </c>
      <c r="B58" s="12">
        <f>SUM(B59:B60)</f>
        <v>11322</v>
      </c>
      <c r="C58" s="12">
        <f>SUM(C59:C60)</f>
        <v>26102</v>
      </c>
      <c r="D58" s="12">
        <f aca="true" t="shared" si="11" ref="D58:K58">SUM(D59:D60)</f>
        <v>9671</v>
      </c>
      <c r="E58" s="12">
        <f t="shared" si="11"/>
        <v>13239</v>
      </c>
      <c r="F58" s="12">
        <f t="shared" si="11"/>
        <v>139</v>
      </c>
      <c r="G58" s="12">
        <f t="shared" si="11"/>
        <v>356</v>
      </c>
      <c r="H58" s="12">
        <f t="shared" si="11"/>
        <v>1495</v>
      </c>
      <c r="I58" s="12">
        <f t="shared" si="11"/>
        <v>12478</v>
      </c>
      <c r="J58" s="12">
        <f t="shared" si="11"/>
        <v>17</v>
      </c>
      <c r="K58" s="12">
        <f t="shared" si="11"/>
        <v>29</v>
      </c>
      <c r="L58" s="22"/>
    </row>
    <row r="59" spans="1:12" ht="9" customHeight="1">
      <c r="A59" s="1" t="s">
        <v>59</v>
      </c>
      <c r="B59" s="18">
        <f>SUM(D59+F59+H59+J59)</f>
        <v>9199</v>
      </c>
      <c r="C59" s="18">
        <f>SUM(E59+G59+I59+K59)</f>
        <v>19809</v>
      </c>
      <c r="D59" s="5">
        <v>7926</v>
      </c>
      <c r="E59" s="5">
        <v>11162</v>
      </c>
      <c r="F59" s="5">
        <v>128</v>
      </c>
      <c r="G59" s="5">
        <v>326</v>
      </c>
      <c r="H59" s="5">
        <v>1133</v>
      </c>
      <c r="I59" s="5">
        <v>8297</v>
      </c>
      <c r="J59" s="19">
        <v>12</v>
      </c>
      <c r="K59" s="19">
        <v>24</v>
      </c>
      <c r="L59" s="22"/>
    </row>
    <row r="60" spans="1:12" ht="9" customHeight="1">
      <c r="A60" s="1" t="s">
        <v>60</v>
      </c>
      <c r="B60" s="18">
        <f>SUM(D60+F60+H60+J60)</f>
        <v>2123</v>
      </c>
      <c r="C60" s="18">
        <f>SUM(E60+G60+I60+K60)</f>
        <v>6293</v>
      </c>
      <c r="D60" s="5">
        <v>1745</v>
      </c>
      <c r="E60" s="5">
        <v>2077</v>
      </c>
      <c r="F60" s="5">
        <v>11</v>
      </c>
      <c r="G60" s="5">
        <v>30</v>
      </c>
      <c r="H60" s="5">
        <v>362</v>
      </c>
      <c r="I60" s="5">
        <v>4181</v>
      </c>
      <c r="J60" s="19">
        <v>5</v>
      </c>
      <c r="K60" s="19">
        <v>5</v>
      </c>
      <c r="L60" s="22"/>
    </row>
    <row r="61" spans="1:12" ht="15.75" customHeight="1">
      <c r="A61" s="11" t="s">
        <v>61</v>
      </c>
      <c r="B61" s="12">
        <f>SUM(B62:B65)</f>
        <v>19049</v>
      </c>
      <c r="C61" s="12">
        <f>SUM(C62:C65)</f>
        <v>29735</v>
      </c>
      <c r="D61" s="12">
        <f aca="true" t="shared" si="12" ref="D61:K61">SUM(D62:D65)</f>
        <v>15560</v>
      </c>
      <c r="E61" s="12">
        <f>SUM(E62:E65)</f>
        <v>16693</v>
      </c>
      <c r="F61" s="12">
        <f t="shared" si="12"/>
        <v>272</v>
      </c>
      <c r="G61" s="12">
        <f t="shared" si="12"/>
        <v>471</v>
      </c>
      <c r="H61" s="12">
        <f t="shared" si="12"/>
        <v>3183</v>
      </c>
      <c r="I61" s="12">
        <f t="shared" si="12"/>
        <v>12512</v>
      </c>
      <c r="J61" s="12">
        <f t="shared" si="12"/>
        <v>34</v>
      </c>
      <c r="K61" s="12">
        <f t="shared" si="12"/>
        <v>59</v>
      </c>
      <c r="L61" s="22"/>
    </row>
    <row r="62" spans="1:12" ht="9" customHeight="1">
      <c r="A62" s="1" t="s">
        <v>62</v>
      </c>
      <c r="B62" s="18">
        <f aca="true" t="shared" si="13" ref="B62:C66">SUM(D62+F62+H62+J62)</f>
        <v>356</v>
      </c>
      <c r="C62" s="18">
        <f t="shared" si="13"/>
        <v>866</v>
      </c>
      <c r="D62" s="5">
        <v>340</v>
      </c>
      <c r="E62" s="5">
        <v>632</v>
      </c>
      <c r="F62" s="19">
        <v>6</v>
      </c>
      <c r="G62" s="19">
        <v>11</v>
      </c>
      <c r="H62" s="19">
        <v>10</v>
      </c>
      <c r="I62" s="19">
        <v>223</v>
      </c>
      <c r="J62" s="19">
        <v>0</v>
      </c>
      <c r="K62" s="19">
        <v>0</v>
      </c>
      <c r="L62" s="22"/>
    </row>
    <row r="63" spans="1:12" ht="9" customHeight="1">
      <c r="A63" s="1" t="s">
        <v>63</v>
      </c>
      <c r="B63" s="18">
        <f t="shared" si="13"/>
        <v>90</v>
      </c>
      <c r="C63" s="18">
        <f t="shared" si="13"/>
        <v>139</v>
      </c>
      <c r="D63" s="5">
        <v>79</v>
      </c>
      <c r="E63" s="5">
        <v>76</v>
      </c>
      <c r="F63" s="23">
        <v>11</v>
      </c>
      <c r="G63" s="23">
        <v>18</v>
      </c>
      <c r="H63" s="19">
        <v>0</v>
      </c>
      <c r="I63" s="19">
        <v>45</v>
      </c>
      <c r="J63" s="19">
        <v>0</v>
      </c>
      <c r="K63" s="19">
        <v>0</v>
      </c>
      <c r="L63" s="22"/>
    </row>
    <row r="64" spans="1:12" ht="9" customHeight="1">
      <c r="A64" s="1" t="s">
        <v>64</v>
      </c>
      <c r="B64" s="18">
        <f t="shared" si="13"/>
        <v>11375</v>
      </c>
      <c r="C64" s="18">
        <f t="shared" si="13"/>
        <v>16073</v>
      </c>
      <c r="D64" s="5">
        <v>8440</v>
      </c>
      <c r="E64" s="5">
        <v>9795</v>
      </c>
      <c r="F64" s="5">
        <v>51</v>
      </c>
      <c r="G64" s="5">
        <v>146</v>
      </c>
      <c r="H64" s="5">
        <v>2882</v>
      </c>
      <c r="I64" s="5">
        <v>6132</v>
      </c>
      <c r="J64" s="19">
        <v>2</v>
      </c>
      <c r="K64" s="19">
        <v>0</v>
      </c>
      <c r="L64" s="22"/>
    </row>
    <row r="65" spans="1:12" ht="9" customHeight="1">
      <c r="A65" s="8" t="s">
        <v>15</v>
      </c>
      <c r="B65" s="18">
        <f t="shared" si="13"/>
        <v>7228</v>
      </c>
      <c r="C65" s="18">
        <f t="shared" si="13"/>
        <v>12657</v>
      </c>
      <c r="D65" s="5">
        <v>6701</v>
      </c>
      <c r="E65" s="5">
        <v>6190</v>
      </c>
      <c r="F65" s="5">
        <v>204</v>
      </c>
      <c r="G65" s="5">
        <v>296</v>
      </c>
      <c r="H65" s="5">
        <v>291</v>
      </c>
      <c r="I65" s="5">
        <v>6112</v>
      </c>
      <c r="J65" s="5">
        <v>32</v>
      </c>
      <c r="K65" s="5">
        <v>59</v>
      </c>
      <c r="L65" s="22"/>
    </row>
    <row r="66" spans="1:12" ht="15.75" customHeight="1">
      <c r="A66" s="13" t="s">
        <v>65</v>
      </c>
      <c r="B66" s="12">
        <v>11075</v>
      </c>
      <c r="C66" s="4">
        <f t="shared" si="13"/>
        <v>31643</v>
      </c>
      <c r="D66" s="12">
        <v>9490</v>
      </c>
      <c r="E66" s="12">
        <v>11947</v>
      </c>
      <c r="F66" s="12">
        <v>1133</v>
      </c>
      <c r="G66" s="12">
        <v>1637</v>
      </c>
      <c r="H66" s="12">
        <v>274</v>
      </c>
      <c r="I66" s="12">
        <v>17749</v>
      </c>
      <c r="J66" s="12">
        <v>178</v>
      </c>
      <c r="K66" s="12">
        <v>310</v>
      </c>
      <c r="L66" s="22"/>
    </row>
    <row r="67" spans="1:11" ht="4.5" customHeight="1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" customHeight="1">
      <c r="A68" s="40" t="s">
        <v>66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ht="15" customHeight="1">
      <c r="A69" s="1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2000-04-12T18:28:51Z</cp:lastPrinted>
  <dcterms:created xsi:type="dcterms:W3CDTF">1998-03-11T18:41:26Z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