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Justiça1996aeb-134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<sst xmlns="http://schemas.openxmlformats.org/spreadsheetml/2006/main" count="74" uniqueCount="74">
  <si>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VEÍCULOS ENVOLVIDOS EM ACIDENTES DE TRÂNSITO, COM VÍTIMAS</t>
  </si>
  <si>
    <t>Espécies de veículos (1)</t>
  </si>
  <si>
    <t>Automóvel</t>
  </si>
  <si>
    <t>Caminhão</t>
  </si>
  <si>
    <t>Ônibus e microônibus</t>
  </si>
  <si>
    <t>Motocicleta</t>
  </si>
  <si>
    <t>Outros</t>
  </si>
  <si>
    <t xml:space="preserve">               BRASIL.......................................................................</t>
  </si>
  <si>
    <t xml:space="preserve">        NORTE................................................................</t>
  </si>
  <si>
    <t>Rondônia ...........................................................................</t>
  </si>
  <si>
    <t xml:space="preserve">     Porto Velho.......................................................................</t>
  </si>
  <si>
    <t>-</t>
  </si>
  <si>
    <t>Acre ..................................................................................</t>
  </si>
  <si>
    <t xml:space="preserve">     Rio Branco......................................................................</t>
  </si>
  <si>
    <t>Amazonas.............................................................................</t>
  </si>
  <si>
    <t xml:space="preserve">     Manaus...........................................................................</t>
  </si>
  <si>
    <t>Roraima (2)...........................................................................</t>
  </si>
  <si>
    <t xml:space="preserve">     Boa Vista (3)..............................................................</t>
  </si>
  <si>
    <t>Pará ...................................................................................</t>
  </si>
  <si>
    <t xml:space="preserve">     Belém..................................................................................</t>
  </si>
  <si>
    <t>Amapá .................................................................................</t>
  </si>
  <si>
    <t xml:space="preserve">     Macapá ....................................................................</t>
  </si>
  <si>
    <t>Tocantins...............................................................................</t>
  </si>
  <si>
    <t xml:space="preserve">     Palmas.............................................................................</t>
  </si>
  <si>
    <t xml:space="preserve">        NORDESTE........................................................</t>
  </si>
  <si>
    <t>Maranhão ........................................................................................</t>
  </si>
  <si>
    <t xml:space="preserve">     São Luís.....................................................................................</t>
  </si>
  <si>
    <t>Piauí.............................................................................................</t>
  </si>
  <si>
    <t xml:space="preserve">     Teresina................................................................................</t>
  </si>
  <si>
    <t>Ceará.............................................................................................</t>
  </si>
  <si>
    <t xml:space="preserve">     Fortaleza...............................................................................</t>
  </si>
  <si>
    <t>Rio Grande do Norte .........................................................</t>
  </si>
  <si>
    <t xml:space="preserve">     Natal..................................................................................</t>
  </si>
  <si>
    <t>Paraíba ................................................................................</t>
  </si>
  <si>
    <t xml:space="preserve">     João Pessoa .............................................................</t>
  </si>
  <si>
    <t>Pernambuco (2)......................................................................</t>
  </si>
  <si>
    <t xml:space="preserve">     Recife ..........................................................................</t>
  </si>
  <si>
    <t>Alagoas....................................................................................</t>
  </si>
  <si>
    <t xml:space="preserve">     Maceió.............................................................................</t>
  </si>
  <si>
    <t>Sergipe......................................................................................</t>
  </si>
  <si>
    <t xml:space="preserve">     Aracaju................................................................................</t>
  </si>
  <si>
    <t>Bahia...............................................................................................</t>
  </si>
  <si>
    <t xml:space="preserve">     Salvador...............................................................................</t>
  </si>
  <si>
    <t xml:space="preserve">        SUDESTE..................................................</t>
  </si>
  <si>
    <t>Minas Gerais .......................................................................</t>
  </si>
  <si>
    <t xml:space="preserve">     Belo Horizonte.................................................................</t>
  </si>
  <si>
    <t>Espírito Santo..........................................................................</t>
  </si>
  <si>
    <t xml:space="preserve">     Vitória......................................................................................</t>
  </si>
  <si>
    <t>Rio de Janeiro (2).......................................................................</t>
  </si>
  <si>
    <t xml:space="preserve">     Rio de Janeiro (3)....................................................................</t>
  </si>
  <si>
    <t>São Paulo ...............................................................................</t>
  </si>
  <si>
    <t xml:space="preserve">     São Paulo ...........................................................................</t>
  </si>
  <si>
    <t xml:space="preserve">        SUL...........................................................</t>
  </si>
  <si>
    <t>Paraná.........................................................................................................</t>
  </si>
  <si>
    <t xml:space="preserve">     Curitiba........................................................................................</t>
  </si>
  <si>
    <t>Santa Catarina...................................................................................</t>
  </si>
  <si>
    <t xml:space="preserve">     Florianópolis..........................................................................</t>
  </si>
  <si>
    <t>Rio Grande do Sul ...............................................................</t>
  </si>
  <si>
    <t xml:space="preserve">     Porto Alegre............................................................................</t>
  </si>
  <si>
    <t xml:space="preserve">        CENTRO-OESTE.......................................</t>
  </si>
  <si>
    <t>Mato Grosso do Sul.....................................................................</t>
  </si>
  <si>
    <t xml:space="preserve">     Campo Grande.......................................................................</t>
  </si>
  <si>
    <t>Mato Grosso...............................................................................</t>
  </si>
  <si>
    <t xml:space="preserve">     Cuiabá.....................................................................................</t>
  </si>
  <si>
    <t>Goiás...............................................................................................</t>
  </si>
  <si>
    <t xml:space="preserve">     Goiânia...........................................................................................</t>
  </si>
  <si>
    <t>Distrito Federal...................................................................................</t>
  </si>
  <si>
    <t xml:space="preserve">     Brasília......................................................................................</t>
  </si>
  <si>
    <t>(1) Inclusive os veículos estacionados sem a presença do condutor. (2) Dados estimados no interior da Unidade da Federação. (3) Dados estimados.</t>
  </si>
  <si>
    <r>
      <t>FONTE</t>
    </r>
    <r>
      <rPr>
        <sz val="6"/>
        <rFont val="Arial"/>
        <family val="2"/>
      </rPr>
      <t xml:space="preserve"> - Ministério da Justiça, Departamento Nacional de Trânsito - DENATRAN.</t>
    </r>
  </si>
  <si>
    <t>SEGURANÇA PÚBLICA</t>
  </si>
  <si>
    <t>Tabela 2.134 - Veículos envolvidos em acidentes de trânsito, com vítimas, com indicação das espécies de veículos, segundo as Grandes Regiões, Unidades da Federação e Municípios das Capitais - 1995</t>
  </si>
  <si>
    <t>GRANDES REGIÕES, UNIDADES DA FEDERAÇÃO E MUNICÍPIOS DAS CAPITAIS</t>
  </si>
  <si>
    <t>Total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</si>
</sst>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#\ ###\ ###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 quotePrefix="1">
      <alignment horizontal="left"/>
    </xf>
    <xf numFmtId="176" fontId="4" fillId="0" borderId="1" xfId="0" applyNumberFormat="1" applyFont="1" applyBorder="1" applyAlignment="1" quotePrefix="1">
      <alignment horizontal="right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6" fontId="4" fillId="0" borderId="1" xfId="0" applyNumberFormat="1" applyFont="1" applyBorder="1" applyAlignment="1" quotePrefix="1">
      <alignment horizontal="left"/>
    </xf>
    <xf numFmtId="176" fontId="0" fillId="0" borderId="1" xfId="0" applyNumberForma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workbookViewId="0" topLeftCell="A1">
      <selection activeCell="A1" sqref="A1:G1"/>
    </sheetView>
  </sheetViews>
  <sheetFormatPr defaultColWidth="9.33203125" defaultRowHeight="11.25"/>
  <cols>
    <col min="1" max="1" width="18.16015625" style="12" customWidth="1"/>
    <col min="2" max="4" width="15.66015625" style="12" customWidth="1"/>
    <col min="5" max="5" width="15.83203125" style="12" customWidth="1"/>
    <col min="6" max="6" width="16" style="12" customWidth="1"/>
    <col min="7" max="7" width="15.83203125" style="12" customWidth="1"/>
    <col min="8" max="16384" width="12" style="12" customWidth="1"/>
  </cols>
  <sheetData>
    <row r="1" spans="1:7" s="2" customFormat="1" ht="18.75" customHeight="1">
      <c r="A1" s="1" t="s">
        <v>70</v>
      </c>
      <c r="B1" s="1"/>
      <c r="C1" s="1"/>
      <c r="D1" s="1"/>
      <c r="E1" s="1"/>
      <c r="F1" s="1"/>
      <c r="G1" s="1"/>
    </row>
    <row r="2" spans="1:7" s="2" customFormat="1" ht="31.5" customHeight="1">
      <c r="A2" s="3" t="s">
        <v>71</v>
      </c>
      <c r="B2" s="3"/>
      <c r="C2" s="3"/>
      <c r="D2" s="3"/>
      <c r="E2" s="3"/>
      <c r="F2" s="3"/>
      <c r="G2" s="3"/>
    </row>
    <row r="3" spans="1:7" s="2" customFormat="1" ht="15" customHeight="1">
      <c r="A3" s="4" t="s">
        <v>72</v>
      </c>
      <c r="B3" s="4" t="s">
        <v>0</v>
      </c>
      <c r="C3" s="4"/>
      <c r="D3" s="4"/>
      <c r="E3" s="4"/>
      <c r="F3" s="4"/>
      <c r="G3" s="4"/>
    </row>
    <row r="4" spans="1:7" s="2" customFormat="1" ht="15" customHeight="1">
      <c r="A4" s="4"/>
      <c r="B4" s="4" t="s">
        <v>73</v>
      </c>
      <c r="C4" s="5" t="s">
        <v>1</v>
      </c>
      <c r="D4" s="5"/>
      <c r="E4" s="5"/>
      <c r="F4" s="5"/>
      <c r="G4" s="5"/>
    </row>
    <row r="5" spans="1:7" s="2" customFormat="1" ht="15" customHeight="1">
      <c r="A5" s="4"/>
      <c r="B5" s="4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7" s="9" customFormat="1" ht="9.75" customHeight="1">
      <c r="A6" s="7" t="s">
        <v>7</v>
      </c>
      <c r="B6" s="8">
        <v>419446</v>
      </c>
      <c r="C6" s="8">
        <v>236540</v>
      </c>
      <c r="D6" s="8">
        <v>52671</v>
      </c>
      <c r="E6" s="8">
        <v>26567</v>
      </c>
      <c r="F6" s="8">
        <v>37953</v>
      </c>
      <c r="G6" s="8">
        <v>65715</v>
      </c>
    </row>
    <row r="7" spans="1:7" ht="9.75" customHeight="1">
      <c r="A7" s="10"/>
      <c r="B7" s="11"/>
      <c r="C7" s="11"/>
      <c r="D7" s="11"/>
      <c r="E7" s="11"/>
      <c r="F7" s="11"/>
      <c r="G7" s="11"/>
    </row>
    <row r="8" spans="1:7" s="9" customFormat="1" ht="9.75" customHeight="1">
      <c r="A8" s="7" t="s">
        <v>8</v>
      </c>
      <c r="B8" s="8">
        <f>SUM(B10,B12,B14,B16,B18,B20,B22)</f>
        <v>10501</v>
      </c>
      <c r="C8" s="8">
        <f>SUM(C10,C12,C14,C16,C18,C20,C22)</f>
        <v>6040</v>
      </c>
      <c r="D8" s="8">
        <f>SUM(D10,D12,D14,D16,D18,D20,D22)</f>
        <v>884</v>
      </c>
      <c r="E8" s="8">
        <f>SUM(E10,E12,E14,E16,E18,E20,E22)</f>
        <v>850</v>
      </c>
      <c r="F8" s="8">
        <f>SUM(F10,F12,F14,F16,F18,F20,F22)</f>
        <v>830</v>
      </c>
      <c r="G8" s="8">
        <f>SUM(G10,G12,G14,G16,G18,G20,G22)</f>
        <v>1897</v>
      </c>
    </row>
    <row r="9" spans="1:7" ht="9.75" customHeight="1">
      <c r="A9" s="10"/>
      <c r="B9" s="11"/>
      <c r="C9" s="11"/>
      <c r="D9" s="11"/>
      <c r="E9" s="11"/>
      <c r="F9" s="11"/>
      <c r="G9" s="11"/>
    </row>
    <row r="10" spans="1:7" ht="9.75" customHeight="1">
      <c r="A10" s="13" t="s">
        <v>9</v>
      </c>
      <c r="B10" s="11">
        <v>2281</v>
      </c>
      <c r="C10" s="11">
        <v>1151</v>
      </c>
      <c r="D10" s="11">
        <v>155</v>
      </c>
      <c r="E10" s="11">
        <v>104</v>
      </c>
      <c r="F10" s="11">
        <v>347</v>
      </c>
      <c r="G10" s="11">
        <v>524</v>
      </c>
    </row>
    <row r="11" spans="1:7" ht="9.75" customHeight="1">
      <c r="A11" s="13" t="s">
        <v>10</v>
      </c>
      <c r="B11" s="11">
        <v>1921</v>
      </c>
      <c r="C11" s="11">
        <v>1053</v>
      </c>
      <c r="D11" s="14" t="s">
        <v>11</v>
      </c>
      <c r="E11" s="11">
        <v>90</v>
      </c>
      <c r="F11" s="11">
        <v>256</v>
      </c>
      <c r="G11" s="11">
        <v>522</v>
      </c>
    </row>
    <row r="12" spans="1:7" ht="9.75" customHeight="1">
      <c r="A12" s="13" t="s">
        <v>12</v>
      </c>
      <c r="B12" s="11">
        <v>158</v>
      </c>
      <c r="C12" s="11">
        <v>94</v>
      </c>
      <c r="D12" s="11">
        <v>7</v>
      </c>
      <c r="E12" s="11">
        <v>15</v>
      </c>
      <c r="F12" s="11">
        <v>18</v>
      </c>
      <c r="G12" s="11">
        <v>24</v>
      </c>
    </row>
    <row r="13" spans="1:7" ht="9.75" customHeight="1">
      <c r="A13" s="13" t="s">
        <v>13</v>
      </c>
      <c r="B13" s="11">
        <v>140</v>
      </c>
      <c r="C13" s="11">
        <v>83</v>
      </c>
      <c r="D13" s="11">
        <v>6</v>
      </c>
      <c r="E13" s="11">
        <v>13</v>
      </c>
      <c r="F13" s="11">
        <v>17</v>
      </c>
      <c r="G13" s="11">
        <v>21</v>
      </c>
    </row>
    <row r="14" spans="1:7" ht="9.75" customHeight="1">
      <c r="A14" s="13" t="s">
        <v>14</v>
      </c>
      <c r="B14" s="11">
        <v>2376</v>
      </c>
      <c r="C14" s="11">
        <v>1601</v>
      </c>
      <c r="D14" s="11">
        <v>113</v>
      </c>
      <c r="E14" s="11">
        <v>235</v>
      </c>
      <c r="F14" s="11">
        <v>145</v>
      </c>
      <c r="G14" s="11">
        <v>282</v>
      </c>
    </row>
    <row r="15" spans="1:7" ht="9.75" customHeight="1">
      <c r="A15" s="13" t="s">
        <v>15</v>
      </c>
      <c r="B15" s="11">
        <v>2323</v>
      </c>
      <c r="C15" s="11">
        <v>1586</v>
      </c>
      <c r="D15" s="11">
        <v>102</v>
      </c>
      <c r="E15" s="11">
        <v>229</v>
      </c>
      <c r="F15" s="11">
        <v>136</v>
      </c>
      <c r="G15" s="11">
        <v>270</v>
      </c>
    </row>
    <row r="16" spans="1:7" ht="9.75" customHeight="1">
      <c r="A16" s="13" t="s">
        <v>16</v>
      </c>
      <c r="B16" s="11">
        <v>481</v>
      </c>
      <c r="C16" s="11">
        <v>287</v>
      </c>
      <c r="D16" s="11">
        <v>25</v>
      </c>
      <c r="E16" s="11">
        <v>43</v>
      </c>
      <c r="F16" s="11">
        <v>47</v>
      </c>
      <c r="G16" s="11">
        <v>79</v>
      </c>
    </row>
    <row r="17" spans="1:7" ht="9.75" customHeight="1">
      <c r="A17" s="13" t="s">
        <v>17</v>
      </c>
      <c r="B17" s="11">
        <v>472</v>
      </c>
      <c r="C17" s="11">
        <v>285</v>
      </c>
      <c r="D17" s="11">
        <v>23</v>
      </c>
      <c r="E17" s="11">
        <v>42</v>
      </c>
      <c r="F17" s="11">
        <v>46</v>
      </c>
      <c r="G17" s="11">
        <v>76</v>
      </c>
    </row>
    <row r="18" spans="1:7" ht="9.75" customHeight="1">
      <c r="A18" s="13" t="s">
        <v>18</v>
      </c>
      <c r="B18" s="11">
        <v>3594</v>
      </c>
      <c r="C18" s="11">
        <v>2179</v>
      </c>
      <c r="D18" s="11">
        <v>344</v>
      </c>
      <c r="E18" s="11">
        <v>384</v>
      </c>
      <c r="F18" s="11">
        <v>89</v>
      </c>
      <c r="G18" s="11">
        <v>598</v>
      </c>
    </row>
    <row r="19" spans="1:7" ht="9.75" customHeight="1">
      <c r="A19" s="13" t="s">
        <v>19</v>
      </c>
      <c r="B19" s="11">
        <v>2474</v>
      </c>
      <c r="C19" s="11">
        <v>1722</v>
      </c>
      <c r="D19" s="11">
        <v>186</v>
      </c>
      <c r="E19" s="11">
        <v>283</v>
      </c>
      <c r="F19" s="11">
        <v>38</v>
      </c>
      <c r="G19" s="11">
        <v>245</v>
      </c>
    </row>
    <row r="20" spans="1:7" ht="9.75" customHeight="1">
      <c r="A20" s="13" t="s">
        <v>20</v>
      </c>
      <c r="B20" s="11">
        <v>521</v>
      </c>
      <c r="C20" s="11">
        <v>330</v>
      </c>
      <c r="D20" s="11">
        <v>29</v>
      </c>
      <c r="E20" s="11">
        <v>36</v>
      </c>
      <c r="F20" s="11">
        <v>56</v>
      </c>
      <c r="G20" s="11">
        <v>70</v>
      </c>
    </row>
    <row r="21" spans="1:7" ht="9.75" customHeight="1">
      <c r="A21" s="13" t="s">
        <v>21</v>
      </c>
      <c r="B21" s="11">
        <v>447</v>
      </c>
      <c r="C21" s="11">
        <v>281</v>
      </c>
      <c r="D21" s="11">
        <v>24</v>
      </c>
      <c r="E21" s="11">
        <v>28</v>
      </c>
      <c r="F21" s="11">
        <v>51</v>
      </c>
      <c r="G21" s="11">
        <v>63</v>
      </c>
    </row>
    <row r="22" spans="1:7" ht="9.75" customHeight="1">
      <c r="A22" s="13" t="s">
        <v>22</v>
      </c>
      <c r="B22" s="11">
        <v>1090</v>
      </c>
      <c r="C22" s="11">
        <v>398</v>
      </c>
      <c r="D22" s="11">
        <v>211</v>
      </c>
      <c r="E22" s="11">
        <v>33</v>
      </c>
      <c r="F22" s="11">
        <v>128</v>
      </c>
      <c r="G22" s="11">
        <v>320</v>
      </c>
    </row>
    <row r="23" spans="1:7" ht="9.75" customHeight="1">
      <c r="A23" s="13" t="s">
        <v>23</v>
      </c>
      <c r="B23" s="11">
        <v>155</v>
      </c>
      <c r="C23" s="11">
        <v>59</v>
      </c>
      <c r="D23" s="11">
        <v>9</v>
      </c>
      <c r="E23" s="11">
        <v>7</v>
      </c>
      <c r="F23" s="11">
        <v>37</v>
      </c>
      <c r="G23" s="11">
        <v>43</v>
      </c>
    </row>
    <row r="24" spans="1:7" ht="9.75" customHeight="1">
      <c r="A24" s="10"/>
      <c r="B24" s="11"/>
      <c r="C24" s="11"/>
      <c r="D24" s="11"/>
      <c r="E24" s="11"/>
      <c r="F24" s="11"/>
      <c r="G24" s="11"/>
    </row>
    <row r="25" spans="1:7" s="9" customFormat="1" ht="9.75" customHeight="1">
      <c r="A25" s="7" t="s">
        <v>24</v>
      </c>
      <c r="B25" s="8">
        <f>SUM(B27,B29,B31,B33,B35,B37,B39,B41,B43)</f>
        <v>38036</v>
      </c>
      <c r="C25" s="8">
        <f>SUM(C27,C29,C31,C33,C35,C37,C39,C41,C43)</f>
        <v>17506</v>
      </c>
      <c r="D25" s="8">
        <f>SUM(D27,D29,D31,D33,D35,D37,D39,D41,D43)</f>
        <v>4083</v>
      </c>
      <c r="E25" s="8">
        <f>SUM(E27,E29,E31,E33,E35,E37,E39,E41,E43)</f>
        <v>3081</v>
      </c>
      <c r="F25" s="8">
        <f>SUM(F27,F29,F31,F33,F35,F37,F39,F41,F43)</f>
        <v>2956</v>
      </c>
      <c r="G25" s="8">
        <f>SUM(G27,G29,G31,G33,G35,G37,G39,G41,G43)</f>
        <v>10410</v>
      </c>
    </row>
    <row r="26" spans="1:7" ht="9.75" customHeight="1">
      <c r="A26" s="10"/>
      <c r="B26" s="11"/>
      <c r="C26" s="11"/>
      <c r="D26" s="11"/>
      <c r="E26" s="11"/>
      <c r="F26" s="11"/>
      <c r="G26" s="11"/>
    </row>
    <row r="27" spans="1:7" ht="9.75" customHeight="1">
      <c r="A27" s="13" t="s">
        <v>25</v>
      </c>
      <c r="B27" s="11">
        <v>1838</v>
      </c>
      <c r="C27" s="11">
        <v>709</v>
      </c>
      <c r="D27" s="11">
        <v>455</v>
      </c>
      <c r="E27" s="11">
        <v>191</v>
      </c>
      <c r="F27" s="11">
        <v>107</v>
      </c>
      <c r="G27" s="11">
        <v>376</v>
      </c>
    </row>
    <row r="28" spans="1:7" ht="9.75" customHeight="1">
      <c r="A28" s="13" t="s">
        <v>26</v>
      </c>
      <c r="B28" s="11">
        <v>796</v>
      </c>
      <c r="C28" s="11">
        <v>412</v>
      </c>
      <c r="D28" s="11">
        <v>42</v>
      </c>
      <c r="E28" s="11">
        <v>83</v>
      </c>
      <c r="F28" s="11">
        <v>69</v>
      </c>
      <c r="G28" s="11">
        <v>190</v>
      </c>
    </row>
    <row r="29" spans="1:7" ht="9.75" customHeight="1">
      <c r="A29" s="13" t="s">
        <v>27</v>
      </c>
      <c r="B29" s="11">
        <v>1523</v>
      </c>
      <c r="C29" s="11">
        <v>646</v>
      </c>
      <c r="D29" s="11">
        <v>170</v>
      </c>
      <c r="E29" s="11">
        <v>89</v>
      </c>
      <c r="F29" s="11">
        <v>174</v>
      </c>
      <c r="G29" s="11">
        <v>444</v>
      </c>
    </row>
    <row r="30" spans="1:7" ht="9.75" customHeight="1">
      <c r="A30" s="13" t="s">
        <v>28</v>
      </c>
      <c r="B30" s="11">
        <v>951</v>
      </c>
      <c r="C30" s="11">
        <v>423</v>
      </c>
      <c r="D30" s="11">
        <v>56</v>
      </c>
      <c r="E30" s="11">
        <v>64</v>
      </c>
      <c r="F30" s="11">
        <v>125</v>
      </c>
      <c r="G30" s="11">
        <v>283</v>
      </c>
    </row>
    <row r="31" spans="1:7" ht="9.75" customHeight="1">
      <c r="A31" s="13" t="s">
        <v>29</v>
      </c>
      <c r="B31" s="11">
        <v>6358</v>
      </c>
      <c r="C31" s="11">
        <v>2642</v>
      </c>
      <c r="D31" s="11">
        <v>549</v>
      </c>
      <c r="E31" s="11">
        <v>467</v>
      </c>
      <c r="F31" s="11">
        <v>669</v>
      </c>
      <c r="G31" s="11">
        <v>2031</v>
      </c>
    </row>
    <row r="32" spans="1:7" ht="9.75" customHeight="1">
      <c r="A32" s="13" t="s">
        <v>30</v>
      </c>
      <c r="B32" s="11">
        <v>4811</v>
      </c>
      <c r="C32" s="11">
        <v>2024</v>
      </c>
      <c r="D32" s="11">
        <v>265</v>
      </c>
      <c r="E32" s="11">
        <v>400</v>
      </c>
      <c r="F32" s="11">
        <v>540</v>
      </c>
      <c r="G32" s="11">
        <v>1582</v>
      </c>
    </row>
    <row r="33" spans="1:7" ht="9.75" customHeight="1">
      <c r="A33" s="13" t="s">
        <v>31</v>
      </c>
      <c r="B33" s="11">
        <v>2899</v>
      </c>
      <c r="C33" s="11">
        <v>1582</v>
      </c>
      <c r="D33" s="11">
        <v>176</v>
      </c>
      <c r="E33" s="11">
        <v>176</v>
      </c>
      <c r="F33" s="11">
        <v>388</v>
      </c>
      <c r="G33" s="11">
        <v>577</v>
      </c>
    </row>
    <row r="34" spans="1:7" ht="9.75" customHeight="1">
      <c r="A34" s="13" t="s">
        <v>32</v>
      </c>
      <c r="B34" s="11">
        <v>1731</v>
      </c>
      <c r="C34" s="11">
        <v>994</v>
      </c>
      <c r="D34" s="11">
        <v>67</v>
      </c>
      <c r="E34" s="11">
        <v>121</v>
      </c>
      <c r="F34" s="11">
        <v>250</v>
      </c>
      <c r="G34" s="11">
        <v>299</v>
      </c>
    </row>
    <row r="35" spans="1:7" ht="9.75" customHeight="1">
      <c r="A35" s="13" t="s">
        <v>33</v>
      </c>
      <c r="B35" s="11">
        <v>214</v>
      </c>
      <c r="C35" s="11">
        <v>64</v>
      </c>
      <c r="D35" s="11">
        <v>28</v>
      </c>
      <c r="E35" s="11">
        <v>26</v>
      </c>
      <c r="F35" s="11">
        <v>22</v>
      </c>
      <c r="G35" s="11">
        <v>74</v>
      </c>
    </row>
    <row r="36" spans="1:7" ht="9.75" customHeight="1">
      <c r="A36" s="13" t="s">
        <v>34</v>
      </c>
      <c r="B36" s="11">
        <v>72</v>
      </c>
      <c r="C36" s="11">
        <v>22</v>
      </c>
      <c r="D36" s="11">
        <v>10</v>
      </c>
      <c r="E36" s="11">
        <v>8</v>
      </c>
      <c r="F36" s="11">
        <v>7</v>
      </c>
      <c r="G36" s="11">
        <v>25</v>
      </c>
    </row>
    <row r="37" spans="1:7" ht="9.75" customHeight="1">
      <c r="A37" s="13" t="s">
        <v>35</v>
      </c>
      <c r="B37" s="11">
        <v>6978</v>
      </c>
      <c r="C37" s="11">
        <v>3545</v>
      </c>
      <c r="D37" s="11">
        <v>494</v>
      </c>
      <c r="E37" s="11">
        <v>660</v>
      </c>
      <c r="F37" s="11">
        <v>747</v>
      </c>
      <c r="G37" s="11">
        <v>1532</v>
      </c>
    </row>
    <row r="38" spans="1:7" ht="9.75" customHeight="1">
      <c r="A38" s="13" t="s">
        <v>36</v>
      </c>
      <c r="B38" s="11">
        <v>4406</v>
      </c>
      <c r="C38" s="11">
        <v>2301</v>
      </c>
      <c r="D38" s="11">
        <v>183</v>
      </c>
      <c r="E38" s="11">
        <v>448</v>
      </c>
      <c r="F38" s="11">
        <v>542</v>
      </c>
      <c r="G38" s="11">
        <v>932</v>
      </c>
    </row>
    <row r="39" spans="1:7" ht="9.75" customHeight="1">
      <c r="A39" s="13" t="s">
        <v>37</v>
      </c>
      <c r="B39" s="11">
        <v>4106</v>
      </c>
      <c r="C39" s="11">
        <v>2181</v>
      </c>
      <c r="D39" s="11">
        <v>764</v>
      </c>
      <c r="E39" s="11">
        <v>338</v>
      </c>
      <c r="F39" s="11">
        <v>112</v>
      </c>
      <c r="G39" s="11">
        <v>711</v>
      </c>
    </row>
    <row r="40" spans="1:7" ht="9.75" customHeight="1">
      <c r="A40" s="13" t="s">
        <v>38</v>
      </c>
      <c r="B40" s="11">
        <v>870</v>
      </c>
      <c r="C40" s="11">
        <v>534</v>
      </c>
      <c r="D40" s="11">
        <v>52</v>
      </c>
      <c r="E40" s="11">
        <v>50</v>
      </c>
      <c r="F40" s="11">
        <v>65</v>
      </c>
      <c r="G40" s="11">
        <v>169</v>
      </c>
    </row>
    <row r="41" spans="1:7" ht="9.75" customHeight="1">
      <c r="A41" s="13" t="s">
        <v>39</v>
      </c>
      <c r="B41" s="11">
        <v>834</v>
      </c>
      <c r="C41" s="11">
        <v>395</v>
      </c>
      <c r="D41" s="11">
        <v>180</v>
      </c>
      <c r="E41" s="11">
        <v>42</v>
      </c>
      <c r="F41" s="11">
        <v>64</v>
      </c>
      <c r="G41" s="11">
        <v>153</v>
      </c>
    </row>
    <row r="42" spans="1:7" ht="9.75" customHeight="1">
      <c r="A42" s="10" t="s">
        <v>40</v>
      </c>
      <c r="B42" s="11">
        <v>209</v>
      </c>
      <c r="C42" s="11">
        <v>128</v>
      </c>
      <c r="D42" s="11">
        <v>11</v>
      </c>
      <c r="E42" s="11">
        <v>13</v>
      </c>
      <c r="F42" s="11">
        <v>36</v>
      </c>
      <c r="G42" s="11">
        <v>21</v>
      </c>
    </row>
    <row r="43" spans="1:7" ht="9.75" customHeight="1">
      <c r="A43" s="13" t="s">
        <v>41</v>
      </c>
      <c r="B43" s="11">
        <v>13286</v>
      </c>
      <c r="C43" s="11">
        <v>5742</v>
      </c>
      <c r="D43" s="11">
        <v>1267</v>
      </c>
      <c r="E43" s="11">
        <v>1092</v>
      </c>
      <c r="F43" s="11">
        <v>673</v>
      </c>
      <c r="G43" s="11">
        <v>4512</v>
      </c>
    </row>
    <row r="44" spans="1:7" ht="9.75" customHeight="1">
      <c r="A44" s="13" t="s">
        <v>42</v>
      </c>
      <c r="B44" s="11">
        <v>5253</v>
      </c>
      <c r="C44" s="11">
        <v>1941</v>
      </c>
      <c r="D44" s="11">
        <v>128</v>
      </c>
      <c r="E44" s="11">
        <v>718</v>
      </c>
      <c r="F44" s="11">
        <v>258</v>
      </c>
      <c r="G44" s="11">
        <v>2208</v>
      </c>
    </row>
    <row r="45" spans="1:7" ht="9.75" customHeight="1">
      <c r="A45" s="10"/>
      <c r="B45" s="11"/>
      <c r="C45" s="11"/>
      <c r="D45" s="11"/>
      <c r="E45" s="11"/>
      <c r="F45" s="11"/>
      <c r="G45" s="11"/>
    </row>
    <row r="46" spans="1:7" s="9" customFormat="1" ht="9.75" customHeight="1">
      <c r="A46" s="7" t="s">
        <v>43</v>
      </c>
      <c r="B46" s="8">
        <f>SUM(B48,B50,B52,B54)</f>
        <v>246918</v>
      </c>
      <c r="C46" s="8">
        <f>SUM(C48,C50,C52,C54)</f>
        <v>140897</v>
      </c>
      <c r="D46" s="8">
        <f>SUM(D48,D50,D52,D54)</f>
        <v>37187</v>
      </c>
      <c r="E46" s="8">
        <f>SUM(E48,E50,E52,E54)</f>
        <v>15126</v>
      </c>
      <c r="F46" s="8">
        <f>SUM(F48,F50,F52,F54)</f>
        <v>19165</v>
      </c>
      <c r="G46" s="8">
        <f>SUM(G48,G50,G52,G54)</f>
        <v>34543</v>
      </c>
    </row>
    <row r="47" spans="1:7" ht="9.75" customHeight="1">
      <c r="A47" s="10"/>
      <c r="B47" s="11"/>
      <c r="C47" s="11"/>
      <c r="D47" s="11"/>
      <c r="E47" s="11"/>
      <c r="F47" s="11"/>
      <c r="G47" s="11"/>
    </row>
    <row r="48" spans="1:7" ht="9.75" customHeight="1">
      <c r="A48" s="13" t="s">
        <v>44</v>
      </c>
      <c r="B48" s="11">
        <v>44632</v>
      </c>
      <c r="C48" s="11">
        <v>23421</v>
      </c>
      <c r="D48" s="11">
        <v>3511</v>
      </c>
      <c r="E48" s="11">
        <v>4437</v>
      </c>
      <c r="F48" s="11">
        <v>5100</v>
      </c>
      <c r="G48" s="11">
        <v>8163</v>
      </c>
    </row>
    <row r="49" spans="1:7" ht="9.75" customHeight="1">
      <c r="A49" s="13" t="s">
        <v>45</v>
      </c>
      <c r="B49" s="11">
        <v>13919</v>
      </c>
      <c r="C49" s="11">
        <v>7246</v>
      </c>
      <c r="D49" s="11">
        <v>435</v>
      </c>
      <c r="E49" s="11">
        <v>2007</v>
      </c>
      <c r="F49" s="11">
        <v>1870</v>
      </c>
      <c r="G49" s="11">
        <v>2361</v>
      </c>
    </row>
    <row r="50" spans="1:7" ht="9.75" customHeight="1">
      <c r="A50" s="13" t="s">
        <v>46</v>
      </c>
      <c r="B50" s="11">
        <v>7766</v>
      </c>
      <c r="C50" s="11">
        <v>3908</v>
      </c>
      <c r="D50" s="11">
        <v>889</v>
      </c>
      <c r="E50" s="11">
        <v>455</v>
      </c>
      <c r="F50" s="11">
        <v>1001</v>
      </c>
      <c r="G50" s="11">
        <v>1513</v>
      </c>
    </row>
    <row r="51" spans="1:7" ht="9.75" customHeight="1">
      <c r="A51" s="13" t="s">
        <v>47</v>
      </c>
      <c r="B51" s="11">
        <v>1228</v>
      </c>
      <c r="C51" s="11">
        <v>738</v>
      </c>
      <c r="D51" s="11">
        <v>66</v>
      </c>
      <c r="E51" s="11">
        <v>151</v>
      </c>
      <c r="F51" s="11">
        <v>90</v>
      </c>
      <c r="G51" s="11">
        <v>183</v>
      </c>
    </row>
    <row r="52" spans="1:7" ht="9.75" customHeight="1">
      <c r="A52" s="13" t="s">
        <v>48</v>
      </c>
      <c r="B52" s="11">
        <v>38039</v>
      </c>
      <c r="C52" s="11">
        <v>20959</v>
      </c>
      <c r="D52" s="11">
        <v>3728</v>
      </c>
      <c r="E52" s="11">
        <v>2815</v>
      </c>
      <c r="F52" s="11">
        <v>3728</v>
      </c>
      <c r="G52" s="11">
        <v>6809</v>
      </c>
    </row>
    <row r="53" spans="1:7" ht="9.75" customHeight="1">
      <c r="A53" s="13" t="s">
        <v>49</v>
      </c>
      <c r="B53" s="11">
        <v>22446</v>
      </c>
      <c r="C53" s="11">
        <v>13490</v>
      </c>
      <c r="D53" s="11">
        <v>1077</v>
      </c>
      <c r="E53" s="11">
        <v>2043</v>
      </c>
      <c r="F53" s="11">
        <v>2177</v>
      </c>
      <c r="G53" s="11">
        <v>3659</v>
      </c>
    </row>
    <row r="54" spans="1:7" ht="9.75" customHeight="1">
      <c r="A54" s="13" t="s">
        <v>50</v>
      </c>
      <c r="B54" s="11">
        <v>156481</v>
      </c>
      <c r="C54" s="11">
        <v>92609</v>
      </c>
      <c r="D54" s="11">
        <v>29059</v>
      </c>
      <c r="E54" s="11">
        <v>7419</v>
      </c>
      <c r="F54" s="11">
        <v>9336</v>
      </c>
      <c r="G54" s="11">
        <v>18058</v>
      </c>
    </row>
    <row r="55" spans="1:7" ht="9.75" customHeight="1">
      <c r="A55" s="13" t="s">
        <v>51</v>
      </c>
      <c r="B55" s="11">
        <v>73244</v>
      </c>
      <c r="C55" s="11">
        <v>38088</v>
      </c>
      <c r="D55" s="11">
        <v>9522</v>
      </c>
      <c r="E55" s="11">
        <v>4395</v>
      </c>
      <c r="F55" s="11">
        <v>7325</v>
      </c>
      <c r="G55" s="11">
        <v>13914</v>
      </c>
    </row>
    <row r="56" spans="1:7" s="17" customFormat="1" ht="9.75" customHeight="1">
      <c r="A56" s="15"/>
      <c r="B56" s="16"/>
      <c r="C56" s="16"/>
      <c r="D56" s="16"/>
      <c r="E56" s="16"/>
      <c r="F56" s="16"/>
      <c r="G56" s="16"/>
    </row>
    <row r="57" spans="1:7" s="9" customFormat="1" ht="9.75" customHeight="1">
      <c r="A57" s="7" t="s">
        <v>52</v>
      </c>
      <c r="B57" s="8">
        <f>SUM(B59,B61,B63)</f>
        <v>91673</v>
      </c>
      <c r="C57" s="8">
        <f>SUM(C59,C61,C63)</f>
        <v>54107</v>
      </c>
      <c r="D57" s="8">
        <f>SUM(D59,D61,D63)</f>
        <v>7462</v>
      </c>
      <c r="E57" s="8">
        <f>SUM(E59,E61,E63)</f>
        <v>5687</v>
      </c>
      <c r="F57" s="8">
        <f>SUM(F59,F61,F63)</f>
        <v>11345</v>
      </c>
      <c r="G57" s="8">
        <f>SUM(G59,G61,G63)</f>
        <v>13072</v>
      </c>
    </row>
    <row r="58" spans="1:7" ht="9.75" customHeight="1">
      <c r="A58" s="10"/>
      <c r="B58" s="11"/>
      <c r="C58" s="11"/>
      <c r="D58" s="11"/>
      <c r="E58" s="11"/>
      <c r="F58" s="11"/>
      <c r="G58" s="11"/>
    </row>
    <row r="59" spans="1:7" ht="9.75" customHeight="1">
      <c r="A59" s="13" t="s">
        <v>53</v>
      </c>
      <c r="B59" s="11">
        <v>34929</v>
      </c>
      <c r="C59" s="11">
        <v>18972</v>
      </c>
      <c r="D59" s="11">
        <v>3377</v>
      </c>
      <c r="E59" s="11">
        <v>1291</v>
      </c>
      <c r="F59" s="11">
        <v>4828</v>
      </c>
      <c r="G59" s="11">
        <v>6461</v>
      </c>
    </row>
    <row r="60" spans="1:7" s="11" customFormat="1" ht="9.75" customHeight="1">
      <c r="A60" s="18" t="s">
        <v>54</v>
      </c>
      <c r="B60" s="11">
        <v>10240</v>
      </c>
      <c r="C60" s="11">
        <v>6598</v>
      </c>
      <c r="D60" s="11">
        <v>377</v>
      </c>
      <c r="E60" s="11">
        <v>564</v>
      </c>
      <c r="F60" s="11">
        <v>1230</v>
      </c>
      <c r="G60" s="11">
        <v>1471</v>
      </c>
    </row>
    <row r="61" spans="1:7" ht="9.75" customHeight="1">
      <c r="A61" s="13" t="s">
        <v>55</v>
      </c>
      <c r="B61" s="11">
        <v>14096</v>
      </c>
      <c r="C61" s="11">
        <v>8137</v>
      </c>
      <c r="D61" s="11">
        <v>2186</v>
      </c>
      <c r="E61" s="11">
        <v>641</v>
      </c>
      <c r="F61" s="11">
        <v>1350</v>
      </c>
      <c r="G61" s="11">
        <v>1782</v>
      </c>
    </row>
    <row r="62" spans="1:7" ht="9.75" customHeight="1">
      <c r="A62" s="13" t="s">
        <v>56</v>
      </c>
      <c r="B62" s="11">
        <v>1156</v>
      </c>
      <c r="C62" s="11">
        <v>791</v>
      </c>
      <c r="D62" s="11">
        <v>49</v>
      </c>
      <c r="E62" s="11">
        <v>43</v>
      </c>
      <c r="F62" s="11">
        <v>183</v>
      </c>
      <c r="G62" s="11">
        <v>90</v>
      </c>
    </row>
    <row r="63" spans="1:7" ht="9.75" customHeight="1">
      <c r="A63" s="13" t="s">
        <v>57</v>
      </c>
      <c r="B63" s="11">
        <v>42648</v>
      </c>
      <c r="C63" s="11">
        <v>26998</v>
      </c>
      <c r="D63" s="11">
        <v>1899</v>
      </c>
      <c r="E63" s="11">
        <v>3755</v>
      </c>
      <c r="F63" s="11">
        <v>5167</v>
      </c>
      <c r="G63" s="11">
        <v>4829</v>
      </c>
    </row>
    <row r="64" spans="1:7" ht="9.75" customHeight="1">
      <c r="A64" s="13" t="s">
        <v>58</v>
      </c>
      <c r="B64" s="11">
        <v>9211</v>
      </c>
      <c r="C64" s="11">
        <v>5831</v>
      </c>
      <c r="D64" s="11">
        <v>410</v>
      </c>
      <c r="E64" s="11">
        <v>811</v>
      </c>
      <c r="F64" s="11">
        <v>1116</v>
      </c>
      <c r="G64" s="11">
        <v>1043</v>
      </c>
    </row>
    <row r="65" spans="1:7" ht="9.75" customHeight="1">
      <c r="A65" s="10"/>
      <c r="B65" s="11"/>
      <c r="C65" s="11"/>
      <c r="D65" s="11"/>
      <c r="E65" s="11"/>
      <c r="F65" s="11"/>
      <c r="G65" s="11"/>
    </row>
    <row r="66" spans="1:7" s="9" customFormat="1" ht="9.75" customHeight="1">
      <c r="A66" s="7" t="s">
        <v>59</v>
      </c>
      <c r="B66" s="8">
        <f>SUM(B68,B70,B72,B74)</f>
        <v>32318</v>
      </c>
      <c r="C66" s="8">
        <f>SUM(C68,C70,C72,C74)</f>
        <v>17990</v>
      </c>
      <c r="D66" s="8">
        <f>SUM(D68,D70,D72,D74)</f>
        <v>3055</v>
      </c>
      <c r="E66" s="8">
        <f>SUM(E68,E70,E72,E74)</f>
        <v>1823</v>
      </c>
      <c r="F66" s="8">
        <f>SUM(F68,F70,F72,F74)</f>
        <v>3657</v>
      </c>
      <c r="G66" s="8">
        <f>SUM(G68,G70,G72,G74)</f>
        <v>5793</v>
      </c>
    </row>
    <row r="67" spans="1:7" ht="9.75" customHeight="1">
      <c r="A67" s="10"/>
      <c r="B67" s="11"/>
      <c r="C67" s="11"/>
      <c r="D67" s="11"/>
      <c r="E67" s="11"/>
      <c r="F67" s="11"/>
      <c r="G67" s="11"/>
    </row>
    <row r="68" spans="1:7" ht="9.75" customHeight="1">
      <c r="A68" s="13" t="s">
        <v>60</v>
      </c>
      <c r="B68" s="11">
        <v>5737</v>
      </c>
      <c r="C68" s="11">
        <v>2999</v>
      </c>
      <c r="D68" s="11">
        <v>947</v>
      </c>
      <c r="E68" s="11">
        <v>166</v>
      </c>
      <c r="F68" s="11">
        <v>891</v>
      </c>
      <c r="G68" s="11">
        <v>734</v>
      </c>
    </row>
    <row r="69" spans="1:7" ht="9.75" customHeight="1">
      <c r="A69" s="13" t="s">
        <v>61</v>
      </c>
      <c r="B69" s="11">
        <v>2934</v>
      </c>
      <c r="C69" s="11">
        <v>1670</v>
      </c>
      <c r="D69" s="11">
        <v>120</v>
      </c>
      <c r="E69" s="11">
        <v>108</v>
      </c>
      <c r="F69" s="11">
        <v>593</v>
      </c>
      <c r="G69" s="11">
        <v>443</v>
      </c>
    </row>
    <row r="70" spans="1:7" ht="9.75" customHeight="1">
      <c r="A70" s="13" t="s">
        <v>62</v>
      </c>
      <c r="B70" s="11">
        <v>3187</v>
      </c>
      <c r="C70" s="11">
        <v>1482</v>
      </c>
      <c r="D70" s="11">
        <v>209</v>
      </c>
      <c r="E70" s="11">
        <v>240</v>
      </c>
      <c r="F70" s="11">
        <v>516</v>
      </c>
      <c r="G70" s="11">
        <v>740</v>
      </c>
    </row>
    <row r="71" spans="1:7" ht="9.75" customHeight="1">
      <c r="A71" s="13" t="s">
        <v>63</v>
      </c>
      <c r="B71" s="11">
        <v>1880</v>
      </c>
      <c r="C71" s="11">
        <v>927</v>
      </c>
      <c r="D71" s="11">
        <v>97</v>
      </c>
      <c r="E71" s="11">
        <v>175</v>
      </c>
      <c r="F71" s="11">
        <v>330</v>
      </c>
      <c r="G71" s="11">
        <v>351</v>
      </c>
    </row>
    <row r="72" spans="1:7" ht="9.75" customHeight="1">
      <c r="A72" s="13" t="s">
        <v>64</v>
      </c>
      <c r="B72" s="11">
        <v>13540</v>
      </c>
      <c r="C72" s="11">
        <v>7372</v>
      </c>
      <c r="D72" s="11">
        <v>1532</v>
      </c>
      <c r="E72" s="11">
        <v>882</v>
      </c>
      <c r="F72" s="11">
        <v>1778</v>
      </c>
      <c r="G72" s="11">
        <v>1976</v>
      </c>
    </row>
    <row r="73" spans="1:7" s="19" customFormat="1" ht="9.75" customHeight="1">
      <c r="A73" s="18" t="s">
        <v>65</v>
      </c>
      <c r="B73" s="11">
        <v>5435</v>
      </c>
      <c r="C73" s="11">
        <v>2737</v>
      </c>
      <c r="D73" s="11">
        <v>332</v>
      </c>
      <c r="E73" s="11">
        <v>408</v>
      </c>
      <c r="F73" s="11">
        <v>1324</v>
      </c>
      <c r="G73" s="11">
        <v>634</v>
      </c>
    </row>
    <row r="74" spans="1:7" s="19" customFormat="1" ht="9.75" customHeight="1">
      <c r="A74" s="18" t="s">
        <v>66</v>
      </c>
      <c r="B74" s="11">
        <v>9854</v>
      </c>
      <c r="C74" s="11">
        <v>6137</v>
      </c>
      <c r="D74" s="11">
        <v>367</v>
      </c>
      <c r="E74" s="11">
        <v>535</v>
      </c>
      <c r="F74" s="11">
        <v>472</v>
      </c>
      <c r="G74" s="11">
        <v>2343</v>
      </c>
    </row>
    <row r="75" spans="1:7" s="19" customFormat="1" ht="9.75" customHeight="1">
      <c r="A75" s="18" t="s">
        <v>67</v>
      </c>
      <c r="B75" s="11">
        <v>9854</v>
      </c>
      <c r="C75" s="11">
        <v>6137</v>
      </c>
      <c r="D75" s="11">
        <v>367</v>
      </c>
      <c r="E75" s="11">
        <v>535</v>
      </c>
      <c r="F75" s="11">
        <v>472</v>
      </c>
      <c r="G75" s="11">
        <v>2343</v>
      </c>
    </row>
    <row r="76" ht="6" customHeight="1"/>
    <row r="77" ht="9.75" customHeight="1">
      <c r="A77" s="20" t="s">
        <v>69</v>
      </c>
    </row>
    <row r="78" ht="9.75" customHeight="1">
      <c r="A78" s="10" t="s">
        <v>68</v>
      </c>
    </row>
  </sheetData>
  <mergeCells count="6">
    <mergeCell ref="A1:G1"/>
    <mergeCell ref="A2:G2"/>
    <mergeCell ref="B3:G3"/>
    <mergeCell ref="C4:G4"/>
    <mergeCell ref="B4:B5"/>
    <mergeCell ref="A3:A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segurança pública</dc:title>
  <dc:subject/>
  <dc:creator>MICROFASE</dc:creator>
  <cp:keywords/>
  <dc:description/>
  <cp:lastModifiedBy>Márcia do Rosário Brauns</cp:lastModifiedBy>
  <cp:lastPrinted>1997-05-05T19:28:39Z</cp:lastPrinted>
  <dcterms:created xsi:type="dcterms:W3CDTF">1996-08-06T18:14:23Z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