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56" sheetId="1" r:id="rId1"/>
  </sheets>
  <definedNames/>
  <calcPr fullCalcOnLoad="1"/>
</workbook>
</file>

<file path=xl/sharedStrings.xml><?xml version="1.0" encoding="utf-8"?>
<sst xmlns="http://schemas.openxmlformats.org/spreadsheetml/2006/main" count="167" uniqueCount="56">
  <si>
    <t>(x)</t>
  </si>
  <si>
    <t>SEÇÃO III - RECURSOS ECONÔMICOS. B - INDÚSTRIA</t>
  </si>
  <si>
    <t>c - INDÚSTRIAS DE TRANSFORMAÇÃO. CAPÍTULO 44 - ASPECTOS GERAIS</t>
  </si>
  <si>
    <t>4 - Estabelecimentos, pessoal ocupado, salários, despesas e valor da produção e da transformação industrial, 
segundo as Grandes Regiões e Unidades da Federação - 1974-1976</t>
  </si>
  <si>
    <t>ANOS</t>
  </si>
  <si>
    <t>ESTABELE-
CIMENTOS</t>
  </si>
  <si>
    <t>PESSOAL OCUPADO
EM 30-6</t>
  </si>
  <si>
    <t>INVERSÕES 
DE CAPITAL</t>
  </si>
  <si>
    <t>DESPESAS COM SALÁRIOS
E OUTRAS REMUNERAÇÕES</t>
  </si>
  <si>
    <t>VALOR 
DA
PRODUÇÃO
(2)</t>
  </si>
  <si>
    <t>VALOR 
DA
TRANSFOR-
MAÇÃO
INDUSTRIAL</t>
  </si>
  <si>
    <t>Total</t>
  </si>
  <si>
    <t>Ligado à
produção</t>
  </si>
  <si>
    <t>Pessoal
ligado à
produção</t>
  </si>
  <si>
    <t>Total 
(1)</t>
  </si>
  <si>
    <t>Matérias-primas,
materiais e
componentes</t>
  </si>
  <si>
    <t>Cr$ 1 000</t>
  </si>
  <si>
    <t>GRANDES REGIÕES
E 
UNIDADES 
DA FEDERAÇÃO</t>
  </si>
  <si>
    <r>
      <t>BRASIL</t>
    </r>
    <r>
      <rPr>
        <sz val="6"/>
        <rFont val="Arial"/>
        <family val="2"/>
      </rPr>
      <t>.......................................................</t>
    </r>
  </si>
  <si>
    <r>
      <t>NORTE</t>
    </r>
    <r>
      <rPr>
        <sz val="6"/>
        <rFont val="Arial"/>
        <family val="2"/>
      </rPr>
      <t>..........................................................</t>
    </r>
  </si>
  <si>
    <t>Rondônia..............................................................</t>
  </si>
  <si>
    <t>Acre....................................................</t>
  </si>
  <si>
    <t>Amazonas............................................................</t>
  </si>
  <si>
    <t>Roraima.............................................................</t>
  </si>
  <si>
    <t>Pará..........................................................</t>
  </si>
  <si>
    <t>Amapá..........................................</t>
  </si>
  <si>
    <r>
      <t>NORDESTE</t>
    </r>
    <r>
      <rPr>
        <sz val="6"/>
        <rFont val="Arial"/>
        <family val="2"/>
      </rPr>
      <t>.............................................</t>
    </r>
  </si>
  <si>
    <t>Maranhão.......................................</t>
  </si>
  <si>
    <t>Piauí.....................................................</t>
  </si>
  <si>
    <t>Ceará...................................................</t>
  </si>
  <si>
    <t>Rio Grande do Norte....................................</t>
  </si>
  <si>
    <t>Paraíba...........................................</t>
  </si>
  <si>
    <t>Pernambuco.............................................</t>
  </si>
  <si>
    <t>Alagoas...........................................</t>
  </si>
  <si>
    <t>Sergipe..............................................</t>
  </si>
  <si>
    <t>Bahia........................................</t>
  </si>
  <si>
    <t>Minas Gerais...................................</t>
  </si>
  <si>
    <t>Espírito Santo.................................</t>
  </si>
  <si>
    <t>Rio de Janeiro.......................................</t>
  </si>
  <si>
    <t>São Paulo...........................................</t>
  </si>
  <si>
    <t>Paraná.................................................</t>
  </si>
  <si>
    <t>Santa Catarina.......................................</t>
  </si>
  <si>
    <t>Rio Grande do Sul.............................</t>
  </si>
  <si>
    <t>Mato Grosso..............................................</t>
  </si>
  <si>
    <t>Goiás.................................................</t>
  </si>
  <si>
    <t>Distrito Federal.....................................</t>
  </si>
  <si>
    <r>
      <t>SUDESTE</t>
    </r>
    <r>
      <rPr>
        <sz val="6"/>
        <rFont val="Arial"/>
        <family val="2"/>
      </rPr>
      <t>................................................</t>
    </r>
  </si>
  <si>
    <r>
      <t>CENTRO-OESTE</t>
    </r>
    <r>
      <rPr>
        <sz val="6"/>
        <rFont val="Arial"/>
        <family val="2"/>
      </rPr>
      <t>..............................</t>
    </r>
  </si>
  <si>
    <r>
      <t>SUL</t>
    </r>
    <r>
      <rPr>
        <sz val="6"/>
        <rFont val="Arial"/>
        <family val="2"/>
      </rPr>
      <t>...................................................</t>
    </r>
  </si>
  <si>
    <r>
      <t>FONTE</t>
    </r>
    <r>
      <rPr>
        <sz val="6"/>
        <rFont val="Arial"/>
        <family val="2"/>
      </rPr>
      <t xml:space="preserve"> - IBGE, Diretoria Técnica. Departamento de Estatísticas Industriais, Comerciais e dos Serviços. Tabela extraída de: Anuário estatístico do Brasil 1980. Rio de Janeiro: IBGE, v. 41, 1981.</t>
    </r>
  </si>
  <si>
    <t>(1) Matérias-primas, materiais e componebtes, combustíveis e lubrificantes, energia elétrica, vapor e energia calorífica, servços industriais prestadospor terceiros e despesas com trabalhadores</t>
  </si>
  <si>
    <t xml:space="preserve"> em domicílio. (2) Inclusive o valor dos serviços prestados a terceiros e a estabelecimentos da mesma empresa.</t>
  </si>
  <si>
    <r>
      <t>NOTAS</t>
    </r>
    <r>
      <rPr>
        <sz val="6"/>
        <rFont val="Arial"/>
        <family val="2"/>
      </rPr>
      <t xml:space="preserve"> - I - 1. Resultados referentes aos estabelecimentos com 5 ou mais pessoas ocupadas e/ou valor da produção igual ou superior a 640 vezes o maior salário mínimo vigente no ano.</t>
    </r>
  </si>
  <si>
    <t xml:space="preserve">                    II - 2. Os dados relativos á extração de petróleo e gás natural acham-se incluídos apenas nos totais do Brasil, sem discriminação, por Unidades da Federação.</t>
  </si>
  <si>
    <t xml:space="preserve">                    lll - Dado numérico omitido a fim de evitar a individualização da imformação (x)</t>
  </si>
  <si>
    <t>DESPESAS COM AS
OPERAÇÕES INDUSTRIAIS
(1)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</si>
</sst>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_);\(0\)"/>
    <numFmt numFmtId="172" formatCode="0.000"/>
    <numFmt numFmtId="173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173" fontId="2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horizontal="left" vertical="center" indent="2"/>
    </xf>
    <xf numFmtId="0" fontId="0" fillId="0" borderId="0" xfId="0" applyAlignment="1">
      <alignment vertical="center"/>
    </xf>
    <xf numFmtId="173" fontId="2" fillId="0" borderId="2" xfId="0" applyNumberFormat="1" applyFont="1" applyBorder="1" applyAlignment="1">
      <alignment horizontal="left" vertical="center" indent="2"/>
    </xf>
    <xf numFmtId="173" fontId="4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173" fontId="2" fillId="0" borderId="2" xfId="0" applyNumberFormat="1" applyFont="1" applyBorder="1" applyAlignment="1">
      <alignment horizontal="left" vertical="center" indent="4"/>
    </xf>
    <xf numFmtId="173" fontId="2" fillId="0" borderId="0" xfId="0" applyNumberFormat="1" applyFont="1" applyBorder="1" applyAlignment="1">
      <alignment horizontal="left" vertical="center" indent="4"/>
    </xf>
    <xf numFmtId="173" fontId="2" fillId="0" borderId="3" xfId="0" applyNumberFormat="1" applyFont="1" applyBorder="1" applyAlignment="1">
      <alignment horizontal="center" vertical="center" wrapText="1"/>
    </xf>
    <xf numFmtId="173" fontId="2" fillId="0" borderId="4" xfId="0" applyNumberFormat="1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3" fontId="2" fillId="0" borderId="5" xfId="0" applyNumberFormat="1" applyFont="1" applyBorder="1" applyAlignment="1">
      <alignment horizontal="center" vertical="center" wrapText="1"/>
    </xf>
    <xf numFmtId="173" fontId="2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3" fontId="2" fillId="0" borderId="5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85725</xdr:rowOff>
    </xdr:from>
    <xdr:to>
      <xdr:col>1</xdr:col>
      <xdr:colOff>57150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85850" y="2066925"/>
          <a:ext cx="2857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66675</xdr:rowOff>
    </xdr:from>
    <xdr:to>
      <xdr:col>1</xdr:col>
      <xdr:colOff>57150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85850" y="2390775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66675</xdr:rowOff>
    </xdr:from>
    <xdr:to>
      <xdr:col>1</xdr:col>
      <xdr:colOff>57150</xdr:colOff>
      <xdr:row>14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85850" y="2638425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47625</xdr:rowOff>
    </xdr:from>
    <xdr:to>
      <xdr:col>1</xdr:col>
      <xdr:colOff>57150</xdr:colOff>
      <xdr:row>16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085850" y="2867025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66675</xdr:rowOff>
    </xdr:from>
    <xdr:to>
      <xdr:col>1</xdr:col>
      <xdr:colOff>57150</xdr:colOff>
      <xdr:row>18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085850" y="3133725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57150</xdr:rowOff>
    </xdr:from>
    <xdr:to>
      <xdr:col>1</xdr:col>
      <xdr:colOff>57150</xdr:colOff>
      <xdr:row>20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085850" y="33718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57150</xdr:rowOff>
    </xdr:from>
    <xdr:to>
      <xdr:col>1</xdr:col>
      <xdr:colOff>57150</xdr:colOff>
      <xdr:row>22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1085850" y="36195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66675</xdr:rowOff>
    </xdr:from>
    <xdr:to>
      <xdr:col>1</xdr:col>
      <xdr:colOff>57150</xdr:colOff>
      <xdr:row>24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085850" y="3876675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57150</xdr:rowOff>
    </xdr:from>
    <xdr:to>
      <xdr:col>1</xdr:col>
      <xdr:colOff>57150</xdr:colOff>
      <xdr:row>26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1085850" y="41148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57150</xdr:rowOff>
    </xdr:from>
    <xdr:to>
      <xdr:col>1</xdr:col>
      <xdr:colOff>57150</xdr:colOff>
      <xdr:row>28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085850" y="43624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57150</xdr:rowOff>
    </xdr:from>
    <xdr:to>
      <xdr:col>1</xdr:col>
      <xdr:colOff>57150</xdr:colOff>
      <xdr:row>30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1085850" y="46101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57150</xdr:rowOff>
    </xdr:from>
    <xdr:to>
      <xdr:col>1</xdr:col>
      <xdr:colOff>57150</xdr:colOff>
      <xdr:row>32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1085850" y="48577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57150</xdr:rowOff>
    </xdr:from>
    <xdr:to>
      <xdr:col>1</xdr:col>
      <xdr:colOff>66675</xdr:colOff>
      <xdr:row>34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1095375" y="51054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66675</xdr:rowOff>
    </xdr:from>
    <xdr:to>
      <xdr:col>1</xdr:col>
      <xdr:colOff>66675</xdr:colOff>
      <xdr:row>36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095375" y="5362575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57150</xdr:rowOff>
    </xdr:from>
    <xdr:to>
      <xdr:col>1</xdr:col>
      <xdr:colOff>66675</xdr:colOff>
      <xdr:row>38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1095375" y="56007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57150</xdr:rowOff>
    </xdr:from>
    <xdr:to>
      <xdr:col>1</xdr:col>
      <xdr:colOff>66675</xdr:colOff>
      <xdr:row>40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1095375" y="58483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57150</xdr:rowOff>
    </xdr:from>
    <xdr:to>
      <xdr:col>1</xdr:col>
      <xdr:colOff>66675</xdr:colOff>
      <xdr:row>42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1095375" y="60960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57150</xdr:rowOff>
    </xdr:from>
    <xdr:to>
      <xdr:col>1</xdr:col>
      <xdr:colOff>66675</xdr:colOff>
      <xdr:row>44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1095375" y="63436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45</xdr:row>
      <xdr:rowOff>57150</xdr:rowOff>
    </xdr:from>
    <xdr:to>
      <xdr:col>1</xdr:col>
      <xdr:colOff>66675</xdr:colOff>
      <xdr:row>46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1095375" y="65913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57150</xdr:rowOff>
    </xdr:from>
    <xdr:to>
      <xdr:col>1</xdr:col>
      <xdr:colOff>66675</xdr:colOff>
      <xdr:row>48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1095375" y="68389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57150</xdr:rowOff>
    </xdr:from>
    <xdr:to>
      <xdr:col>1</xdr:col>
      <xdr:colOff>66675</xdr:colOff>
      <xdr:row>50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1095375" y="70866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57150</xdr:rowOff>
    </xdr:from>
    <xdr:to>
      <xdr:col>1</xdr:col>
      <xdr:colOff>66675</xdr:colOff>
      <xdr:row>52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1095375" y="73342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53</xdr:row>
      <xdr:rowOff>57150</xdr:rowOff>
    </xdr:from>
    <xdr:to>
      <xdr:col>1</xdr:col>
      <xdr:colOff>66675</xdr:colOff>
      <xdr:row>54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1095375" y="75819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57150</xdr:rowOff>
    </xdr:from>
    <xdr:to>
      <xdr:col>1</xdr:col>
      <xdr:colOff>66675</xdr:colOff>
      <xdr:row>56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1095375" y="78295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57150</xdr:rowOff>
    </xdr:from>
    <xdr:to>
      <xdr:col>1</xdr:col>
      <xdr:colOff>66675</xdr:colOff>
      <xdr:row>58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1095375" y="80772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59</xdr:row>
      <xdr:rowOff>57150</xdr:rowOff>
    </xdr:from>
    <xdr:to>
      <xdr:col>1</xdr:col>
      <xdr:colOff>66675</xdr:colOff>
      <xdr:row>60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1095375" y="83248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57150</xdr:rowOff>
    </xdr:from>
    <xdr:to>
      <xdr:col>1</xdr:col>
      <xdr:colOff>66675</xdr:colOff>
      <xdr:row>62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1095375" y="85725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63</xdr:row>
      <xdr:rowOff>57150</xdr:rowOff>
    </xdr:from>
    <xdr:to>
      <xdr:col>1</xdr:col>
      <xdr:colOff>66675</xdr:colOff>
      <xdr:row>64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1095375" y="88201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57150</xdr:rowOff>
    </xdr:from>
    <xdr:to>
      <xdr:col>1</xdr:col>
      <xdr:colOff>66675</xdr:colOff>
      <xdr:row>66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1095375" y="90678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67</xdr:row>
      <xdr:rowOff>57150</xdr:rowOff>
    </xdr:from>
    <xdr:to>
      <xdr:col>1</xdr:col>
      <xdr:colOff>66675</xdr:colOff>
      <xdr:row>68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1095375" y="931545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69</xdr:row>
      <xdr:rowOff>57150</xdr:rowOff>
    </xdr:from>
    <xdr:to>
      <xdr:col>1</xdr:col>
      <xdr:colOff>66675</xdr:colOff>
      <xdr:row>70</xdr:row>
      <xdr:rowOff>114300</xdr:rowOff>
    </xdr:to>
    <xdr:sp>
      <xdr:nvSpPr>
        <xdr:cNvPr id="31" name="AutoShape 31"/>
        <xdr:cNvSpPr>
          <a:spLocks/>
        </xdr:cNvSpPr>
      </xdr:nvSpPr>
      <xdr:spPr>
        <a:xfrm>
          <a:off x="1095375" y="9563100"/>
          <a:ext cx="2857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15.8515625" style="1" customWidth="1"/>
    <col min="2" max="2" width="6.421875" style="1" bestFit="1" customWidth="1"/>
    <col min="3" max="3" width="8.57421875" style="1" customWidth="1"/>
    <col min="4" max="5" width="9.00390625" style="1" bestFit="1" customWidth="1"/>
    <col min="6" max="8" width="9.8515625" style="1" bestFit="1" customWidth="1"/>
    <col min="9" max="10" width="10.7109375" style="1" bestFit="1" customWidth="1"/>
    <col min="11" max="11" width="11.57421875" style="1" bestFit="1" customWidth="1"/>
    <col min="12" max="12" width="10.7109375" style="1" bestFit="1" customWidth="1"/>
    <col min="13" max="16384" width="10.7109375" style="1" customWidth="1"/>
  </cols>
  <sheetData>
    <row r="1" spans="1:12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8.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4.5" customHeight="1">
      <c r="A3" s="13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9" t="s">
        <v>17</v>
      </c>
      <c r="B4" s="20" t="s">
        <v>4</v>
      </c>
      <c r="C4" s="21" t="s">
        <v>5</v>
      </c>
      <c r="D4" s="21" t="s">
        <v>6</v>
      </c>
      <c r="E4" s="22"/>
      <c r="F4" s="21" t="s">
        <v>7</v>
      </c>
      <c r="G4" s="21" t="s">
        <v>8</v>
      </c>
      <c r="H4" s="22"/>
      <c r="I4" s="21" t="s">
        <v>55</v>
      </c>
      <c r="J4" s="22"/>
      <c r="K4" s="21" t="s">
        <v>9</v>
      </c>
      <c r="L4" s="23" t="s">
        <v>10</v>
      </c>
    </row>
    <row r="5" spans="1:12" ht="15" customHeight="1">
      <c r="A5" s="24"/>
      <c r="B5" s="20"/>
      <c r="C5" s="21"/>
      <c r="D5" s="22"/>
      <c r="E5" s="22"/>
      <c r="F5" s="21"/>
      <c r="G5" s="22"/>
      <c r="H5" s="22"/>
      <c r="I5" s="22"/>
      <c r="J5" s="22"/>
      <c r="K5" s="21"/>
      <c r="L5" s="23"/>
    </row>
    <row r="6" spans="1:12" ht="12" customHeight="1">
      <c r="A6" s="24"/>
      <c r="B6" s="20"/>
      <c r="C6" s="22"/>
      <c r="D6" s="20" t="s">
        <v>11</v>
      </c>
      <c r="E6" s="21" t="s">
        <v>12</v>
      </c>
      <c r="F6" s="22"/>
      <c r="G6" s="20" t="s">
        <v>11</v>
      </c>
      <c r="H6" s="21" t="s">
        <v>13</v>
      </c>
      <c r="I6" s="21" t="s">
        <v>14</v>
      </c>
      <c r="J6" s="21" t="s">
        <v>15</v>
      </c>
      <c r="K6" s="22"/>
      <c r="L6" s="25"/>
    </row>
    <row r="7" spans="1:12" ht="12" customHeight="1">
      <c r="A7" s="24"/>
      <c r="B7" s="20"/>
      <c r="C7" s="22"/>
      <c r="D7" s="20"/>
      <c r="E7" s="21"/>
      <c r="F7" s="22"/>
      <c r="G7" s="20"/>
      <c r="H7" s="21"/>
      <c r="I7" s="21"/>
      <c r="J7" s="21"/>
      <c r="K7" s="22"/>
      <c r="L7" s="25"/>
    </row>
    <row r="8" spans="1:12" s="2" customFormat="1" ht="12" customHeight="1">
      <c r="A8" s="24"/>
      <c r="B8" s="20"/>
      <c r="C8" s="22"/>
      <c r="D8" s="20"/>
      <c r="E8" s="22"/>
      <c r="F8" s="22"/>
      <c r="G8" s="20"/>
      <c r="H8" s="22"/>
      <c r="I8" s="22"/>
      <c r="J8" s="22"/>
      <c r="K8" s="22"/>
      <c r="L8" s="25"/>
    </row>
    <row r="9" spans="1:12" s="2" customFormat="1" ht="12" customHeight="1">
      <c r="A9" s="24"/>
      <c r="B9" s="20"/>
      <c r="C9" s="22"/>
      <c r="D9" s="20"/>
      <c r="E9" s="22"/>
      <c r="F9" s="20" t="s">
        <v>16</v>
      </c>
      <c r="G9" s="20"/>
      <c r="H9" s="20"/>
      <c r="I9" s="20"/>
      <c r="J9" s="20"/>
      <c r="K9" s="20"/>
      <c r="L9" s="26"/>
    </row>
    <row r="10" spans="1:12" s="2" customFormat="1" ht="15" customHeight="1">
      <c r="A10" s="17" t="s">
        <v>18</v>
      </c>
      <c r="B10" s="3">
        <v>1974</v>
      </c>
      <c r="C10" s="2">
        <v>71012</v>
      </c>
      <c r="D10" s="3">
        <v>3396769</v>
      </c>
      <c r="E10" s="3">
        <v>2753173</v>
      </c>
      <c r="F10" s="3">
        <v>35204952</v>
      </c>
      <c r="G10" s="3">
        <v>46048931</v>
      </c>
      <c r="H10" s="3">
        <v>29570030</v>
      </c>
      <c r="I10" s="3">
        <v>317440305</v>
      </c>
      <c r="J10" s="3">
        <v>299221031</v>
      </c>
      <c r="K10" s="3">
        <v>526663500</v>
      </c>
      <c r="L10" s="3">
        <v>209223195</v>
      </c>
    </row>
    <row r="11" spans="1:12" s="2" customFormat="1" ht="12" customHeight="1">
      <c r="A11" s="18"/>
      <c r="B11" s="3">
        <v>1976</v>
      </c>
      <c r="C11" s="2">
        <v>90527</v>
      </c>
      <c r="D11" s="2">
        <v>3785760</v>
      </c>
      <c r="E11" s="2">
        <v>3222426</v>
      </c>
      <c r="F11" s="2">
        <v>82701137</v>
      </c>
      <c r="G11" s="2">
        <v>97039150</v>
      </c>
      <c r="H11" s="2">
        <v>70580732</v>
      </c>
      <c r="I11" s="2">
        <v>695422258</v>
      </c>
      <c r="J11" s="2">
        <v>651613208</v>
      </c>
      <c r="K11" s="2">
        <v>1167663007</v>
      </c>
      <c r="L11" s="3">
        <v>472240749</v>
      </c>
    </row>
    <row r="12" spans="1:12" ht="9.75" customHeight="1">
      <c r="A12" s="9" t="s">
        <v>19</v>
      </c>
      <c r="B12" s="3">
        <v>1974</v>
      </c>
      <c r="C12" s="2">
        <f>SUM(C14,C16,C18,C20,C22,C24)</f>
        <v>1162</v>
      </c>
      <c r="D12" s="2">
        <v>49632</v>
      </c>
      <c r="E12" s="4" t="s">
        <v>0</v>
      </c>
      <c r="F12" s="4" t="s">
        <v>0</v>
      </c>
      <c r="G12" s="2">
        <v>413717</v>
      </c>
      <c r="H12" s="4" t="s">
        <v>0</v>
      </c>
      <c r="I12" s="2">
        <v>2466254</v>
      </c>
      <c r="J12" s="4" t="s">
        <v>0</v>
      </c>
      <c r="K12" s="2">
        <v>4579982</v>
      </c>
      <c r="L12" s="3">
        <v>2113728</v>
      </c>
    </row>
    <row r="13" spans="1:12" ht="9.75" customHeight="1">
      <c r="A13" s="16"/>
      <c r="B13" s="3">
        <v>1676</v>
      </c>
      <c r="C13" s="2">
        <f>SUM(C15,C17,C19,C21,C23,C25)</f>
        <v>1372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</row>
    <row r="14" spans="1:12" ht="9.75" customHeight="1">
      <c r="A14" s="8" t="s">
        <v>20</v>
      </c>
      <c r="B14" s="5">
        <v>1974</v>
      </c>
      <c r="C14" s="1">
        <v>79</v>
      </c>
      <c r="D14" s="1">
        <v>1590</v>
      </c>
      <c r="E14" s="1">
        <v>1320</v>
      </c>
      <c r="F14" s="1">
        <v>26880</v>
      </c>
      <c r="G14" s="1">
        <v>12626</v>
      </c>
      <c r="H14" s="1">
        <v>7299</v>
      </c>
      <c r="I14" s="1">
        <v>45009</v>
      </c>
      <c r="J14" s="1">
        <v>42103</v>
      </c>
      <c r="K14" s="1">
        <v>86565</v>
      </c>
      <c r="L14" s="5">
        <v>41556</v>
      </c>
    </row>
    <row r="15" spans="1:12" ht="9.75" customHeight="1">
      <c r="A15" s="8"/>
      <c r="B15" s="5">
        <v>1976</v>
      </c>
      <c r="C15" s="1">
        <v>87</v>
      </c>
      <c r="D15" s="1">
        <v>1703</v>
      </c>
      <c r="E15" s="1">
        <v>1403</v>
      </c>
      <c r="F15" s="1">
        <v>34688</v>
      </c>
      <c r="G15" s="1">
        <v>23113</v>
      </c>
      <c r="H15" s="1">
        <v>13824</v>
      </c>
      <c r="I15" s="1">
        <v>106443</v>
      </c>
      <c r="J15" s="1">
        <v>100631</v>
      </c>
      <c r="K15" s="1">
        <v>184464</v>
      </c>
      <c r="L15" s="5">
        <v>78021</v>
      </c>
    </row>
    <row r="16" spans="1:12" ht="9.75" customHeight="1">
      <c r="A16" s="8" t="s">
        <v>21</v>
      </c>
      <c r="B16" s="5">
        <v>1974</v>
      </c>
      <c r="C16" s="1">
        <v>35</v>
      </c>
      <c r="D16" s="1">
        <v>656</v>
      </c>
      <c r="E16" s="1">
        <v>519</v>
      </c>
      <c r="F16" s="1">
        <v>2142</v>
      </c>
      <c r="G16" s="1">
        <v>4680</v>
      </c>
      <c r="H16" s="1">
        <v>2738</v>
      </c>
      <c r="I16" s="1">
        <v>19116</v>
      </c>
      <c r="J16" s="1">
        <v>17340</v>
      </c>
      <c r="K16" s="1">
        <v>36791</v>
      </c>
      <c r="L16" s="5">
        <v>17675</v>
      </c>
    </row>
    <row r="17" spans="1:12" ht="9.75" customHeight="1">
      <c r="A17" s="8"/>
      <c r="B17" s="5">
        <v>1976</v>
      </c>
      <c r="C17" s="1">
        <v>31</v>
      </c>
      <c r="D17" s="1">
        <v>662</v>
      </c>
      <c r="E17" s="1">
        <v>557</v>
      </c>
      <c r="F17" s="1">
        <v>10320</v>
      </c>
      <c r="G17" s="1">
        <v>9153</v>
      </c>
      <c r="H17" s="1">
        <v>5733</v>
      </c>
      <c r="I17" s="1">
        <v>75171</v>
      </c>
      <c r="J17" s="1">
        <v>72349</v>
      </c>
      <c r="K17" s="1">
        <v>131056</v>
      </c>
      <c r="L17" s="5">
        <v>55885</v>
      </c>
    </row>
    <row r="18" spans="1:12" ht="9.75" customHeight="1">
      <c r="A18" s="8" t="s">
        <v>22</v>
      </c>
      <c r="B18" s="5">
        <v>1974</v>
      </c>
      <c r="C18" s="1">
        <v>261</v>
      </c>
      <c r="D18" s="1">
        <v>18380</v>
      </c>
      <c r="E18" s="1">
        <v>14665</v>
      </c>
      <c r="F18" s="1">
        <v>346916</v>
      </c>
      <c r="G18" s="1">
        <v>176827</v>
      </c>
      <c r="H18" s="1">
        <v>103754</v>
      </c>
      <c r="I18" s="1">
        <v>1191539</v>
      </c>
      <c r="J18" s="1">
        <v>1155074</v>
      </c>
      <c r="K18" s="1">
        <v>2288466</v>
      </c>
      <c r="L18" s="5">
        <v>1096927</v>
      </c>
    </row>
    <row r="19" spans="1:12" ht="9.75" customHeight="1">
      <c r="A19" s="8"/>
      <c r="B19" s="5">
        <v>1976</v>
      </c>
      <c r="C19" s="1">
        <v>262</v>
      </c>
      <c r="D19" s="1">
        <v>24809</v>
      </c>
      <c r="E19" s="1">
        <v>20801</v>
      </c>
      <c r="F19" s="1">
        <v>497277</v>
      </c>
      <c r="G19" s="1">
        <v>446962</v>
      </c>
      <c r="H19" s="1">
        <v>273241</v>
      </c>
      <c r="I19" s="1">
        <v>3553713</v>
      </c>
      <c r="J19" s="1">
        <v>3455276</v>
      </c>
      <c r="K19" s="1">
        <v>6995573</v>
      </c>
      <c r="L19" s="5">
        <v>2441860</v>
      </c>
    </row>
    <row r="20" spans="1:12" ht="9.75" customHeight="1">
      <c r="A20" s="8" t="s">
        <v>23</v>
      </c>
      <c r="B20" s="5">
        <v>1974</v>
      </c>
      <c r="C20" s="1">
        <v>17</v>
      </c>
      <c r="D20" s="1">
        <v>96</v>
      </c>
      <c r="E20" s="1">
        <v>91</v>
      </c>
      <c r="F20" s="1">
        <v>1553</v>
      </c>
      <c r="G20" s="1">
        <v>1032</v>
      </c>
      <c r="H20" s="1">
        <v>851</v>
      </c>
      <c r="I20" s="1">
        <v>3873</v>
      </c>
      <c r="J20" s="1">
        <v>3482</v>
      </c>
      <c r="K20" s="1">
        <v>6010</v>
      </c>
      <c r="L20" s="5">
        <v>2137</v>
      </c>
    </row>
    <row r="21" spans="1:12" ht="9.75" customHeight="1">
      <c r="A21" s="8"/>
      <c r="B21" s="5">
        <v>1978</v>
      </c>
      <c r="C21" s="1">
        <v>16</v>
      </c>
      <c r="D21" s="1">
        <v>179</v>
      </c>
      <c r="E21" s="1">
        <v>149</v>
      </c>
      <c r="F21" s="1">
        <v>3578</v>
      </c>
      <c r="G21" s="1">
        <v>3281</v>
      </c>
      <c r="H21" s="1">
        <v>2184</v>
      </c>
      <c r="I21" s="1">
        <v>12925</v>
      </c>
      <c r="J21" s="1">
        <v>12394</v>
      </c>
      <c r="K21" s="1">
        <v>25568</v>
      </c>
      <c r="L21" s="5">
        <v>12643</v>
      </c>
    </row>
    <row r="22" spans="1:12" ht="9.75" customHeight="1">
      <c r="A22" s="8" t="s">
        <v>24</v>
      </c>
      <c r="B22" s="5">
        <v>1974</v>
      </c>
      <c r="C22" s="1">
        <v>728</v>
      </c>
      <c r="D22" s="6" t="s">
        <v>0</v>
      </c>
      <c r="E22" s="6" t="s">
        <v>0</v>
      </c>
      <c r="F22" s="1">
        <v>212972</v>
      </c>
      <c r="G22" s="6" t="s">
        <v>0</v>
      </c>
      <c r="H22" s="6" t="s">
        <v>0</v>
      </c>
      <c r="I22" s="6" t="s">
        <v>0</v>
      </c>
      <c r="J22" s="6" t="s">
        <v>0</v>
      </c>
      <c r="K22" s="6" t="s">
        <v>0</v>
      </c>
      <c r="L22" s="6" t="s">
        <v>0</v>
      </c>
    </row>
    <row r="23" spans="1:12" ht="9.75" customHeight="1">
      <c r="A23" s="8"/>
      <c r="B23" s="5">
        <v>1976</v>
      </c>
      <c r="C23" s="1">
        <v>923</v>
      </c>
      <c r="D23" s="6" t="s">
        <v>0</v>
      </c>
      <c r="E23" s="6" t="s">
        <v>0</v>
      </c>
      <c r="F23" s="6" t="s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</row>
    <row r="24" spans="1:12" s="2" customFormat="1" ht="9.75" customHeight="1">
      <c r="A24" s="8" t="s">
        <v>25</v>
      </c>
      <c r="B24" s="5">
        <v>1974</v>
      </c>
      <c r="C24" s="1">
        <v>42</v>
      </c>
      <c r="D24" s="6" t="s">
        <v>0</v>
      </c>
      <c r="E24" s="6" t="s">
        <v>0</v>
      </c>
      <c r="F24" s="6" t="s">
        <v>0</v>
      </c>
      <c r="G24" s="6" t="s">
        <v>0</v>
      </c>
      <c r="H24" s="6" t="s">
        <v>0</v>
      </c>
      <c r="I24" s="6" t="s">
        <v>0</v>
      </c>
      <c r="J24" s="6" t="s">
        <v>0</v>
      </c>
      <c r="K24" s="6" t="s">
        <v>0</v>
      </c>
      <c r="L24" s="6" t="s">
        <v>0</v>
      </c>
    </row>
    <row r="25" spans="1:12" s="2" customFormat="1" ht="9.75" customHeight="1">
      <c r="A25" s="10"/>
      <c r="B25" s="5">
        <v>1976</v>
      </c>
      <c r="C25" s="1">
        <v>53</v>
      </c>
      <c r="D25" s="1">
        <v>2207</v>
      </c>
      <c r="E25" s="1">
        <v>1873</v>
      </c>
      <c r="F25" s="1">
        <v>597091</v>
      </c>
      <c r="G25" s="1">
        <v>56145</v>
      </c>
      <c r="H25" s="1">
        <v>34542</v>
      </c>
      <c r="I25" s="1">
        <v>130727</v>
      </c>
      <c r="J25" s="1">
        <v>104867</v>
      </c>
      <c r="K25" s="1">
        <v>286083</v>
      </c>
      <c r="L25" s="5">
        <v>155356</v>
      </c>
    </row>
    <row r="26" spans="1:12" ht="9.75" customHeight="1">
      <c r="A26" s="9" t="s">
        <v>26</v>
      </c>
      <c r="B26" s="3">
        <v>1974</v>
      </c>
      <c r="C26" s="2">
        <f>SUM(C28,C30,C32,C34,C36,C38,C40,C42,C44)</f>
        <v>7015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</row>
    <row r="27" spans="1:12" ht="9.75" customHeight="1">
      <c r="A27" s="16"/>
      <c r="B27" s="3">
        <v>1976</v>
      </c>
      <c r="C27" s="2">
        <f>SUM(C29,C31,C33,C35,C37,C39,C41,C43,C45)</f>
        <v>8854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</row>
    <row r="28" spans="1:12" ht="9.75" customHeight="1">
      <c r="A28" s="8" t="s">
        <v>27</v>
      </c>
      <c r="B28" s="5">
        <v>1974</v>
      </c>
      <c r="C28" s="1">
        <v>471</v>
      </c>
      <c r="D28" s="1">
        <v>6055</v>
      </c>
      <c r="E28" s="1">
        <v>4287</v>
      </c>
      <c r="F28" s="1">
        <v>65192</v>
      </c>
      <c r="G28" s="1">
        <v>49835</v>
      </c>
      <c r="H28" s="1">
        <v>25587</v>
      </c>
      <c r="I28" s="1">
        <v>913279</v>
      </c>
      <c r="J28" s="1">
        <v>895753</v>
      </c>
      <c r="K28" s="1">
        <v>1208586</v>
      </c>
      <c r="L28" s="5">
        <v>295307</v>
      </c>
    </row>
    <row r="29" spans="1:12" ht="9.75" customHeight="1">
      <c r="A29" s="8"/>
      <c r="B29" s="5">
        <v>1976</v>
      </c>
      <c r="C29" s="1">
        <v>614</v>
      </c>
      <c r="D29" s="1">
        <v>7899</v>
      </c>
      <c r="E29" s="1">
        <v>6132</v>
      </c>
      <c r="F29" s="1">
        <v>173372</v>
      </c>
      <c r="G29" s="1">
        <v>108669</v>
      </c>
      <c r="H29" s="1">
        <v>66263</v>
      </c>
      <c r="I29" s="1">
        <v>1616099</v>
      </c>
      <c r="J29" s="1">
        <v>1550635</v>
      </c>
      <c r="K29" s="1">
        <v>2366303</v>
      </c>
      <c r="L29" s="5">
        <v>750204</v>
      </c>
    </row>
    <row r="30" spans="1:12" ht="9.75" customHeight="1">
      <c r="A30" s="8" t="s">
        <v>28</v>
      </c>
      <c r="B30" s="5">
        <v>1974</v>
      </c>
      <c r="C30" s="1">
        <v>230</v>
      </c>
      <c r="D30" s="1">
        <v>3153</v>
      </c>
      <c r="E30" s="1">
        <v>2394</v>
      </c>
      <c r="F30" s="1">
        <v>14700</v>
      </c>
      <c r="G30" s="1">
        <v>18614</v>
      </c>
      <c r="H30" s="1">
        <v>10166</v>
      </c>
      <c r="I30" s="1">
        <v>331294</v>
      </c>
      <c r="J30" s="1">
        <v>325239</v>
      </c>
      <c r="K30" s="1">
        <v>455828</v>
      </c>
      <c r="L30" s="5">
        <v>124534</v>
      </c>
    </row>
    <row r="31" spans="1:12" ht="9.75" customHeight="1">
      <c r="A31" s="8"/>
      <c r="B31" s="5">
        <v>1976</v>
      </c>
      <c r="C31" s="1">
        <v>250</v>
      </c>
      <c r="D31" s="1">
        <v>4238</v>
      </c>
      <c r="E31" s="1">
        <v>3400</v>
      </c>
      <c r="F31" s="6" t="s">
        <v>0</v>
      </c>
      <c r="G31" s="1">
        <v>47164</v>
      </c>
      <c r="H31" s="1">
        <v>28734</v>
      </c>
      <c r="I31" s="1">
        <v>658442</v>
      </c>
      <c r="J31" s="1">
        <v>640057</v>
      </c>
      <c r="K31" s="1">
        <v>950770</v>
      </c>
      <c r="L31" s="5">
        <v>292328</v>
      </c>
    </row>
    <row r="32" spans="1:12" ht="9.75" customHeight="1">
      <c r="A32" s="8" t="s">
        <v>29</v>
      </c>
      <c r="B32" s="5">
        <v>1974</v>
      </c>
      <c r="C32" s="1">
        <v>951</v>
      </c>
      <c r="D32" s="1">
        <v>42273</v>
      </c>
      <c r="E32" s="1">
        <v>34540</v>
      </c>
      <c r="F32" s="1">
        <v>267135</v>
      </c>
      <c r="G32" s="1">
        <v>278710</v>
      </c>
      <c r="H32" s="1">
        <v>155251</v>
      </c>
      <c r="I32" s="1">
        <v>2636538</v>
      </c>
      <c r="J32" s="1">
        <v>2578158</v>
      </c>
      <c r="K32" s="1">
        <v>4071008</v>
      </c>
      <c r="L32" s="5">
        <v>434470</v>
      </c>
    </row>
    <row r="33" spans="1:12" ht="9.75" customHeight="1">
      <c r="A33" s="8"/>
      <c r="B33" s="5">
        <v>1976</v>
      </c>
      <c r="C33" s="1">
        <v>1409</v>
      </c>
      <c r="D33" s="1">
        <v>52442</v>
      </c>
      <c r="E33" s="1">
        <v>43942</v>
      </c>
      <c r="F33" s="1">
        <v>628280</v>
      </c>
      <c r="G33" s="1">
        <v>638488</v>
      </c>
      <c r="H33" s="1">
        <v>408095</v>
      </c>
      <c r="I33" s="1">
        <v>6604496</v>
      </c>
      <c r="J33" s="1">
        <v>6418801</v>
      </c>
      <c r="K33" s="1">
        <v>10081550</v>
      </c>
      <c r="L33" s="5">
        <v>3477054</v>
      </c>
    </row>
    <row r="34" spans="1:12" ht="9.75" customHeight="1">
      <c r="A34" s="8" t="s">
        <v>30</v>
      </c>
      <c r="B34" s="5">
        <v>1974</v>
      </c>
      <c r="C34" s="1">
        <v>432</v>
      </c>
      <c r="D34" s="1">
        <v>14148</v>
      </c>
      <c r="E34" s="1">
        <v>11666</v>
      </c>
      <c r="F34" s="1">
        <v>94140</v>
      </c>
      <c r="G34" s="1">
        <v>97108</v>
      </c>
      <c r="H34" s="1">
        <v>54774</v>
      </c>
      <c r="I34" s="1">
        <v>931367</v>
      </c>
      <c r="J34" s="1">
        <v>905240</v>
      </c>
      <c r="K34" s="1">
        <v>1485513</v>
      </c>
      <c r="L34" s="5">
        <v>554146</v>
      </c>
    </row>
    <row r="35" spans="1:12" ht="9.75" customHeight="1">
      <c r="A35" s="8"/>
      <c r="B35" s="5">
        <v>1976</v>
      </c>
      <c r="C35" s="1">
        <v>730</v>
      </c>
      <c r="D35" s="1">
        <v>19759</v>
      </c>
      <c r="E35" s="1">
        <v>16081</v>
      </c>
      <c r="F35" s="1">
        <v>271453</v>
      </c>
      <c r="G35" s="1">
        <v>255247</v>
      </c>
      <c r="H35" s="1">
        <v>153764</v>
      </c>
      <c r="I35" s="1">
        <v>2185361</v>
      </c>
      <c r="J35" s="1">
        <v>2117226</v>
      </c>
      <c r="K35" s="1">
        <v>3738272</v>
      </c>
      <c r="L35" s="5">
        <v>1552911</v>
      </c>
    </row>
    <row r="36" spans="1:12" ht="9.75" customHeight="1">
      <c r="A36" s="8" t="s">
        <v>31</v>
      </c>
      <c r="B36" s="5">
        <v>1974</v>
      </c>
      <c r="C36" s="1">
        <v>651</v>
      </c>
      <c r="D36" s="6" t="s">
        <v>0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  <c r="L36" s="6" t="s">
        <v>0</v>
      </c>
    </row>
    <row r="37" spans="1:12" ht="9.75" customHeight="1">
      <c r="A37" s="8"/>
      <c r="B37" s="5">
        <v>1976</v>
      </c>
      <c r="C37" s="1">
        <v>654</v>
      </c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 t="s">
        <v>0</v>
      </c>
      <c r="L37" s="6" t="s">
        <v>0</v>
      </c>
    </row>
    <row r="38" spans="1:12" ht="9.75" customHeight="1">
      <c r="A38" s="8" t="s">
        <v>32</v>
      </c>
      <c r="B38" s="5">
        <v>1974</v>
      </c>
      <c r="C38" s="1">
        <v>2027</v>
      </c>
      <c r="D38" s="1">
        <v>100249</v>
      </c>
      <c r="E38" s="1">
        <v>80127</v>
      </c>
      <c r="F38" s="1">
        <v>1151652</v>
      </c>
      <c r="G38" s="1">
        <v>911944</v>
      </c>
      <c r="H38" s="1">
        <v>558216</v>
      </c>
      <c r="I38" s="1">
        <v>6956878</v>
      </c>
      <c r="J38" s="1">
        <v>6585365</v>
      </c>
      <c r="K38" s="1">
        <v>11696521</v>
      </c>
      <c r="L38" s="5">
        <v>4739643</v>
      </c>
    </row>
    <row r="39" spans="1:12" ht="9.75" customHeight="1">
      <c r="A39" s="8"/>
      <c r="B39" s="5">
        <v>1976</v>
      </c>
      <c r="C39" s="1">
        <v>2470</v>
      </c>
      <c r="D39" s="1">
        <v>102001</v>
      </c>
      <c r="E39" s="1">
        <v>86774</v>
      </c>
      <c r="F39" s="1">
        <v>1934540</v>
      </c>
      <c r="G39" s="1">
        <v>1767756</v>
      </c>
      <c r="H39" s="1">
        <v>1271401</v>
      </c>
      <c r="I39" s="1">
        <v>15386796</v>
      </c>
      <c r="J39" s="1">
        <v>14515431</v>
      </c>
      <c r="K39" s="1">
        <v>25196733</v>
      </c>
      <c r="L39" s="5">
        <v>9809937</v>
      </c>
    </row>
    <row r="40" spans="1:12" ht="9.75" customHeight="1">
      <c r="A40" s="8" t="s">
        <v>33</v>
      </c>
      <c r="B40" s="5">
        <v>1974</v>
      </c>
      <c r="C40" s="1">
        <v>358</v>
      </c>
      <c r="D40" s="1">
        <v>23099</v>
      </c>
      <c r="E40" s="1">
        <v>18377</v>
      </c>
      <c r="F40" s="1">
        <v>354258</v>
      </c>
      <c r="G40" s="1">
        <v>174839</v>
      </c>
      <c r="H40" s="1">
        <v>106513</v>
      </c>
      <c r="I40" s="1">
        <v>1192283</v>
      </c>
      <c r="J40" s="1">
        <v>1129157</v>
      </c>
      <c r="K40" s="1">
        <v>1954556</v>
      </c>
      <c r="L40" s="5">
        <v>762273</v>
      </c>
    </row>
    <row r="41" spans="1:12" ht="9.75" customHeight="1">
      <c r="A41" s="8"/>
      <c r="B41" s="5">
        <v>1976</v>
      </c>
      <c r="C41" s="1">
        <v>447</v>
      </c>
      <c r="D41" s="1">
        <v>27007</v>
      </c>
      <c r="E41" s="1">
        <v>20727</v>
      </c>
      <c r="F41" s="6" t="s">
        <v>0</v>
      </c>
      <c r="G41" s="1">
        <v>374410</v>
      </c>
      <c r="H41" s="1">
        <v>225536</v>
      </c>
      <c r="I41" s="1">
        <v>2322805</v>
      </c>
      <c r="J41" s="1">
        <v>2230033</v>
      </c>
      <c r="K41" s="1">
        <v>4008825</v>
      </c>
      <c r="L41" s="5">
        <v>1686020</v>
      </c>
    </row>
    <row r="42" spans="1:12" ht="9.75" customHeight="1">
      <c r="A42" s="8" t="s">
        <v>34</v>
      </c>
      <c r="B42" s="5">
        <v>1974</v>
      </c>
      <c r="C42" s="1">
        <v>334</v>
      </c>
      <c r="D42" s="1">
        <v>8491</v>
      </c>
      <c r="E42" s="1">
        <v>6995</v>
      </c>
      <c r="F42" s="1">
        <v>46146</v>
      </c>
      <c r="G42" s="1">
        <v>52395</v>
      </c>
      <c r="H42" s="1">
        <v>35180</v>
      </c>
      <c r="I42" s="1">
        <v>544699</v>
      </c>
      <c r="J42" s="1">
        <v>513224</v>
      </c>
      <c r="K42" s="1">
        <v>862458</v>
      </c>
      <c r="L42" s="5">
        <v>317759</v>
      </c>
    </row>
    <row r="43" spans="1:12" ht="9.75" customHeight="1">
      <c r="A43" s="8"/>
      <c r="B43" s="5">
        <v>1976</v>
      </c>
      <c r="C43" s="1">
        <v>457</v>
      </c>
      <c r="D43" s="1">
        <v>10155</v>
      </c>
      <c r="E43" s="1">
        <v>9119</v>
      </c>
      <c r="F43" s="1">
        <v>173886</v>
      </c>
      <c r="G43" s="1">
        <v>143094</v>
      </c>
      <c r="H43" s="1">
        <v>112398</v>
      </c>
      <c r="I43" s="1">
        <v>1124933</v>
      </c>
      <c r="J43" s="1">
        <v>1054532</v>
      </c>
      <c r="K43" s="1">
        <v>1844599</v>
      </c>
      <c r="L43" s="5">
        <v>719666</v>
      </c>
    </row>
    <row r="44" spans="1:12" s="2" customFormat="1" ht="9.75" customHeight="1">
      <c r="A44" s="8" t="s">
        <v>35</v>
      </c>
      <c r="B44" s="5">
        <v>1974</v>
      </c>
      <c r="C44" s="1">
        <v>1561</v>
      </c>
      <c r="D44" s="1">
        <v>60266</v>
      </c>
      <c r="E44" s="1">
        <v>47071</v>
      </c>
      <c r="F44" s="1">
        <v>1028993</v>
      </c>
      <c r="G44" s="1">
        <v>696560</v>
      </c>
      <c r="H44" s="1">
        <v>394010</v>
      </c>
      <c r="I44" s="1">
        <v>6392777</v>
      </c>
      <c r="J44" s="1">
        <v>6019623</v>
      </c>
      <c r="K44" s="1">
        <v>10743711</v>
      </c>
      <c r="L44" s="5">
        <v>4350940</v>
      </c>
    </row>
    <row r="45" spans="1:12" s="2" customFormat="1" ht="9.75" customHeight="1">
      <c r="A45" s="10"/>
      <c r="B45" s="5">
        <v>1976</v>
      </c>
      <c r="C45" s="1">
        <v>1823</v>
      </c>
      <c r="D45" s="1">
        <v>66043</v>
      </c>
      <c r="E45" s="1">
        <v>53844</v>
      </c>
      <c r="F45" s="1">
        <v>3201116</v>
      </c>
      <c r="G45" s="1">
        <v>1487128</v>
      </c>
      <c r="H45" s="1">
        <v>1020937</v>
      </c>
      <c r="I45" s="1">
        <v>14167653</v>
      </c>
      <c r="J45" s="1">
        <v>13078692</v>
      </c>
      <c r="K45" s="1">
        <v>23109644</v>
      </c>
      <c r="L45" s="5">
        <v>8941991</v>
      </c>
    </row>
    <row r="46" spans="1:12" ht="9.75" customHeight="1">
      <c r="A46" s="11" t="s">
        <v>46</v>
      </c>
      <c r="B46" s="3">
        <v>1974</v>
      </c>
      <c r="C46" s="2">
        <f>SUM(C48,C50,C52,C54)</f>
        <v>45817</v>
      </c>
      <c r="D46" s="2">
        <f aca="true" t="shared" si="0" ref="D46:L46">SUM(D48,D50,D52,D54)</f>
        <v>2441315</v>
      </c>
      <c r="E46" s="2">
        <f t="shared" si="0"/>
        <v>1962577</v>
      </c>
      <c r="F46" s="2">
        <f t="shared" si="0"/>
        <v>26243266</v>
      </c>
      <c r="G46" s="2">
        <f t="shared" si="0"/>
        <v>37060022</v>
      </c>
      <c r="H46" s="2">
        <f t="shared" si="0"/>
        <v>23861883</v>
      </c>
      <c r="I46" s="2">
        <f t="shared" si="0"/>
        <v>242212536</v>
      </c>
      <c r="J46" s="2">
        <f t="shared" si="0"/>
        <v>227392857</v>
      </c>
      <c r="K46" s="2">
        <f t="shared" si="0"/>
        <v>404282828</v>
      </c>
      <c r="L46" s="2">
        <f t="shared" si="0"/>
        <v>162070292</v>
      </c>
    </row>
    <row r="47" spans="1:12" ht="9.75" customHeight="1">
      <c r="A47" s="10"/>
      <c r="B47" s="3">
        <v>1976</v>
      </c>
      <c r="C47" s="2">
        <f>SUM(C49,C51,C53,C55)</f>
        <v>58785</v>
      </c>
      <c r="D47" s="2">
        <f aca="true" t="shared" si="1" ref="D47:L47">SUM(D49,D51,D53,D55)</f>
        <v>2666460</v>
      </c>
      <c r="E47" s="2">
        <f t="shared" si="1"/>
        <v>2271062</v>
      </c>
      <c r="F47" s="2">
        <f t="shared" si="1"/>
        <v>61750235</v>
      </c>
      <c r="G47" s="2">
        <f t="shared" si="1"/>
        <v>76664221</v>
      </c>
      <c r="H47" s="2">
        <f t="shared" si="1"/>
        <v>56341178</v>
      </c>
      <c r="I47" s="2">
        <f t="shared" si="1"/>
        <v>533643294</v>
      </c>
      <c r="J47" s="2">
        <f t="shared" si="1"/>
        <v>498092941</v>
      </c>
      <c r="K47" s="2">
        <f t="shared" si="1"/>
        <v>897841899</v>
      </c>
      <c r="L47" s="2">
        <f t="shared" si="1"/>
        <v>364198605</v>
      </c>
    </row>
    <row r="48" spans="1:12" ht="9.75" customHeight="1">
      <c r="A48" s="8" t="s">
        <v>36</v>
      </c>
      <c r="B48" s="5">
        <v>1974</v>
      </c>
      <c r="C48" s="1">
        <v>5565</v>
      </c>
      <c r="D48" s="1">
        <v>223062</v>
      </c>
      <c r="E48" s="1">
        <v>182765</v>
      </c>
      <c r="F48" s="1">
        <v>2875414</v>
      </c>
      <c r="G48" s="1">
        <v>2384345</v>
      </c>
      <c r="H48" s="1">
        <v>1565729</v>
      </c>
      <c r="I48" s="1">
        <v>22075530</v>
      </c>
      <c r="J48" s="1">
        <v>20707726</v>
      </c>
      <c r="K48" s="1">
        <v>36685530</v>
      </c>
      <c r="L48" s="5">
        <v>14610000</v>
      </c>
    </row>
    <row r="49" spans="1:12" ht="9.75" customHeight="1">
      <c r="A49" s="8"/>
      <c r="B49" s="5">
        <v>1976</v>
      </c>
      <c r="C49" s="1">
        <v>7638</v>
      </c>
      <c r="D49" s="1">
        <v>274587</v>
      </c>
      <c r="E49" s="1">
        <v>231315</v>
      </c>
      <c r="F49" s="1">
        <v>10074057</v>
      </c>
      <c r="G49" s="1">
        <v>6072247</v>
      </c>
      <c r="H49" s="1">
        <v>4347599</v>
      </c>
      <c r="I49" s="1">
        <v>57557798</v>
      </c>
      <c r="J49" s="1">
        <v>53412774</v>
      </c>
      <c r="K49" s="1">
        <v>89005151</v>
      </c>
      <c r="L49" s="5">
        <v>31447353</v>
      </c>
    </row>
    <row r="50" spans="1:12" ht="9.75" customHeight="1">
      <c r="A50" s="8" t="s">
        <v>37</v>
      </c>
      <c r="B50" s="5">
        <v>1974</v>
      </c>
      <c r="C50" s="1">
        <v>896</v>
      </c>
      <c r="D50" s="1">
        <v>26978</v>
      </c>
      <c r="E50" s="1">
        <v>22122</v>
      </c>
      <c r="F50" s="1">
        <v>253470</v>
      </c>
      <c r="G50" s="1">
        <v>212148</v>
      </c>
      <c r="H50" s="1">
        <v>137690</v>
      </c>
      <c r="I50" s="1">
        <v>1866055</v>
      </c>
      <c r="J50" s="1">
        <v>1783547</v>
      </c>
      <c r="K50" s="1">
        <v>3026974</v>
      </c>
      <c r="L50" s="5">
        <v>1160919</v>
      </c>
    </row>
    <row r="51" spans="1:12" ht="9.75" customHeight="1">
      <c r="A51" s="8"/>
      <c r="B51" s="5">
        <v>1976</v>
      </c>
      <c r="C51" s="1">
        <v>971</v>
      </c>
      <c r="D51" s="1">
        <v>30741</v>
      </c>
      <c r="E51" s="1">
        <v>25841</v>
      </c>
      <c r="F51" s="1">
        <v>638360</v>
      </c>
      <c r="G51" s="1">
        <v>504989</v>
      </c>
      <c r="H51" s="1">
        <v>346778</v>
      </c>
      <c r="I51" s="1">
        <v>4336595</v>
      </c>
      <c r="J51" s="1">
        <v>4107424</v>
      </c>
      <c r="K51" s="1">
        <v>7305445</v>
      </c>
      <c r="L51" s="5">
        <v>2968850</v>
      </c>
    </row>
    <row r="52" spans="1:12" ht="9.75" customHeight="1">
      <c r="A52" s="8" t="s">
        <v>38</v>
      </c>
      <c r="B52" s="5">
        <v>1974</v>
      </c>
      <c r="C52" s="1">
        <v>8651</v>
      </c>
      <c r="D52" s="1">
        <v>414193</v>
      </c>
      <c r="E52" s="1">
        <v>319733</v>
      </c>
      <c r="F52" s="1">
        <v>4261454</v>
      </c>
      <c r="G52" s="1">
        <v>5924708</v>
      </c>
      <c r="H52" s="1">
        <v>3539242</v>
      </c>
      <c r="I52" s="1">
        <v>38156440</v>
      </c>
      <c r="J52" s="1">
        <v>35549609</v>
      </c>
      <c r="K52" s="1">
        <v>65964042</v>
      </c>
      <c r="L52" s="5">
        <v>27807602</v>
      </c>
    </row>
    <row r="53" spans="1:12" ht="9.75" customHeight="1">
      <c r="A53" s="8"/>
      <c r="B53" s="5">
        <v>1976</v>
      </c>
      <c r="C53" s="1">
        <v>10327</v>
      </c>
      <c r="D53" s="1">
        <v>456873</v>
      </c>
      <c r="E53" s="1">
        <v>371608</v>
      </c>
      <c r="F53" s="1">
        <v>10959653</v>
      </c>
      <c r="G53" s="1">
        <v>12097519</v>
      </c>
      <c r="H53" s="1">
        <v>7960247</v>
      </c>
      <c r="I53" s="1">
        <v>81256993</v>
      </c>
      <c r="J53" s="1">
        <v>75102027</v>
      </c>
      <c r="K53" s="1">
        <v>142642968</v>
      </c>
      <c r="L53" s="5">
        <v>61385975</v>
      </c>
    </row>
    <row r="54" spans="1:12" ht="9.75" customHeight="1">
      <c r="A54" s="8" t="s">
        <v>39</v>
      </c>
      <c r="B54" s="5">
        <v>1974</v>
      </c>
      <c r="C54" s="1">
        <v>30705</v>
      </c>
      <c r="D54" s="1">
        <v>1777082</v>
      </c>
      <c r="E54" s="1">
        <v>1437957</v>
      </c>
      <c r="F54" s="1">
        <v>18852928</v>
      </c>
      <c r="G54" s="1">
        <v>28538821</v>
      </c>
      <c r="H54" s="1">
        <v>18619222</v>
      </c>
      <c r="I54" s="1">
        <v>180114511</v>
      </c>
      <c r="J54" s="1">
        <v>169351975</v>
      </c>
      <c r="K54" s="1">
        <v>298606282</v>
      </c>
      <c r="L54" s="5">
        <v>118491771</v>
      </c>
    </row>
    <row r="55" spans="1:12" ht="9.75" customHeight="1">
      <c r="A55" s="8"/>
      <c r="B55" s="5">
        <v>1976</v>
      </c>
      <c r="C55" s="1">
        <v>39849</v>
      </c>
      <c r="D55" s="1">
        <v>1904259</v>
      </c>
      <c r="E55" s="1">
        <v>1642298</v>
      </c>
      <c r="F55" s="1">
        <v>40078165</v>
      </c>
      <c r="G55" s="1">
        <v>57989466</v>
      </c>
      <c r="H55" s="1">
        <v>43686554</v>
      </c>
      <c r="I55" s="1">
        <v>390491908</v>
      </c>
      <c r="J55" s="1">
        <v>365470716</v>
      </c>
      <c r="K55" s="1">
        <v>658888335</v>
      </c>
      <c r="L55" s="5">
        <v>268396427</v>
      </c>
    </row>
    <row r="56" spans="1:12" ht="9.75" customHeight="1">
      <c r="A56" s="9" t="s">
        <v>48</v>
      </c>
      <c r="B56" s="3">
        <v>1974</v>
      </c>
      <c r="C56" s="2">
        <f>SUM(C58,C60,C62)</f>
        <v>15060</v>
      </c>
      <c r="D56" s="2">
        <f aca="true" t="shared" si="2" ref="D56:L56">SUM(D58,D60,D62)</f>
        <v>590315</v>
      </c>
      <c r="E56" s="2">
        <f t="shared" si="2"/>
        <v>498724</v>
      </c>
      <c r="F56" s="2">
        <f t="shared" si="2"/>
        <v>4720341</v>
      </c>
      <c r="G56" s="2">
        <f t="shared" si="2"/>
        <v>5806044</v>
      </c>
      <c r="H56" s="2">
        <f t="shared" si="2"/>
        <v>3830732</v>
      </c>
      <c r="I56" s="2">
        <f t="shared" si="2"/>
        <v>47658150</v>
      </c>
      <c r="J56" s="2">
        <f t="shared" si="2"/>
        <v>45558588</v>
      </c>
      <c r="K56" s="2">
        <f t="shared" si="2"/>
        <v>77473461</v>
      </c>
      <c r="L56" s="2">
        <f t="shared" si="2"/>
        <v>29815311</v>
      </c>
    </row>
    <row r="57" spans="1:12" ht="9.75" customHeight="1">
      <c r="A57" s="10"/>
      <c r="B57" s="3">
        <v>1976</v>
      </c>
      <c r="C57" s="2">
        <f>SUM(C59,C61,C63)</f>
        <v>18754</v>
      </c>
      <c r="D57" s="2">
        <f aca="true" t="shared" si="3" ref="D57:L57">SUM(D59,D61,D63)</f>
        <v>697314</v>
      </c>
      <c r="E57" s="2">
        <f t="shared" si="3"/>
        <v>602808</v>
      </c>
      <c r="F57" s="2">
        <f t="shared" si="3"/>
        <v>10337842</v>
      </c>
      <c r="G57" s="2">
        <f t="shared" si="3"/>
        <v>13392654</v>
      </c>
      <c r="H57" s="2">
        <f t="shared" si="3"/>
        <v>9601132</v>
      </c>
      <c r="I57" s="2">
        <f t="shared" si="3"/>
        <v>100147238</v>
      </c>
      <c r="J57" s="2">
        <f t="shared" si="3"/>
        <v>95114611</v>
      </c>
      <c r="K57" s="2">
        <f t="shared" si="3"/>
        <v>169035834</v>
      </c>
      <c r="L57" s="2">
        <f t="shared" si="3"/>
        <v>68888596</v>
      </c>
    </row>
    <row r="58" spans="1:12" ht="9.75" customHeight="1">
      <c r="A58" s="8" t="s">
        <v>40</v>
      </c>
      <c r="B58" s="5">
        <v>1974</v>
      </c>
      <c r="C58" s="1">
        <v>4961</v>
      </c>
      <c r="D58" s="1">
        <v>141800</v>
      </c>
      <c r="E58" s="1">
        <v>115900</v>
      </c>
      <c r="F58" s="1">
        <v>1379634</v>
      </c>
      <c r="G58" s="1">
        <v>1332483</v>
      </c>
      <c r="H58" s="1">
        <v>836689</v>
      </c>
      <c r="I58" s="1">
        <v>14154296</v>
      </c>
      <c r="J58" s="1">
        <v>13661070</v>
      </c>
      <c r="K58" s="1">
        <v>22107513</v>
      </c>
      <c r="L58" s="5">
        <v>7953217</v>
      </c>
    </row>
    <row r="59" spans="1:12" ht="9.75" customHeight="1">
      <c r="A59" s="8"/>
      <c r="B59" s="5">
        <v>1976</v>
      </c>
      <c r="C59" s="1">
        <v>6296</v>
      </c>
      <c r="D59" s="1">
        <v>169028</v>
      </c>
      <c r="E59" s="1">
        <v>140131</v>
      </c>
      <c r="F59" s="1">
        <v>3652663</v>
      </c>
      <c r="G59" s="1">
        <v>3118919</v>
      </c>
      <c r="H59" s="1">
        <v>2100870</v>
      </c>
      <c r="I59" s="1">
        <v>30373949</v>
      </c>
      <c r="J59" s="1">
        <v>29285101</v>
      </c>
      <c r="K59" s="1">
        <v>48678821</v>
      </c>
      <c r="L59" s="5">
        <v>18304872</v>
      </c>
    </row>
    <row r="60" spans="1:12" ht="9.75" customHeight="1">
      <c r="A60" s="8" t="s">
        <v>41</v>
      </c>
      <c r="B60" s="5">
        <v>1974</v>
      </c>
      <c r="C60" s="1">
        <v>3421</v>
      </c>
      <c r="D60" s="1">
        <v>149310</v>
      </c>
      <c r="E60" s="1">
        <v>129992</v>
      </c>
      <c r="F60" s="1">
        <v>1151408</v>
      </c>
      <c r="G60" s="1">
        <v>1328023</v>
      </c>
      <c r="H60" s="1">
        <v>910715</v>
      </c>
      <c r="I60" s="1">
        <v>9206943</v>
      </c>
      <c r="J60" s="1">
        <v>8477680</v>
      </c>
      <c r="K60" s="1">
        <v>15829178</v>
      </c>
      <c r="L60" s="5">
        <v>6622235</v>
      </c>
    </row>
    <row r="61" spans="1:12" ht="9.75" customHeight="1">
      <c r="A61" s="8"/>
      <c r="B61" s="5">
        <v>1976</v>
      </c>
      <c r="C61" s="1">
        <v>4321</v>
      </c>
      <c r="D61" s="1">
        <v>177277</v>
      </c>
      <c r="E61" s="1">
        <v>158162</v>
      </c>
      <c r="F61" s="1">
        <v>2713545</v>
      </c>
      <c r="G61" s="1">
        <v>3005724</v>
      </c>
      <c r="H61" s="1">
        <v>2293334</v>
      </c>
      <c r="I61" s="1">
        <v>21190668</v>
      </c>
      <c r="J61" s="1">
        <v>19587979</v>
      </c>
      <c r="K61" s="1">
        <v>37599659</v>
      </c>
      <c r="L61" s="5">
        <v>16408991</v>
      </c>
    </row>
    <row r="62" spans="1:12" ht="9.75" customHeight="1">
      <c r="A62" s="8" t="s">
        <v>42</v>
      </c>
      <c r="B62" s="5">
        <v>1974</v>
      </c>
      <c r="C62" s="1">
        <v>6678</v>
      </c>
      <c r="D62" s="1">
        <v>299205</v>
      </c>
      <c r="E62" s="1">
        <v>252832</v>
      </c>
      <c r="F62" s="1">
        <v>2189299</v>
      </c>
      <c r="G62" s="1">
        <v>3145538</v>
      </c>
      <c r="H62" s="1">
        <v>2083328</v>
      </c>
      <c r="I62" s="1">
        <v>24296911</v>
      </c>
      <c r="J62" s="1">
        <v>23419838</v>
      </c>
      <c r="K62" s="1">
        <v>39536770</v>
      </c>
      <c r="L62" s="5">
        <v>15239859</v>
      </c>
    </row>
    <row r="63" spans="1:12" ht="9.75" customHeight="1">
      <c r="A63" s="8"/>
      <c r="B63" s="5">
        <v>1976</v>
      </c>
      <c r="C63" s="1">
        <v>8137</v>
      </c>
      <c r="D63" s="1">
        <v>351009</v>
      </c>
      <c r="E63" s="1">
        <v>304515</v>
      </c>
      <c r="F63" s="1">
        <v>3971634</v>
      </c>
      <c r="G63" s="1">
        <v>7268011</v>
      </c>
      <c r="H63" s="1">
        <v>5206928</v>
      </c>
      <c r="I63" s="1">
        <v>48582621</v>
      </c>
      <c r="J63" s="1">
        <v>46241531</v>
      </c>
      <c r="K63" s="1">
        <v>82757354</v>
      </c>
      <c r="L63" s="5">
        <v>34174733</v>
      </c>
    </row>
    <row r="64" spans="1:12" ht="9.75" customHeight="1">
      <c r="A64" s="9" t="s">
        <v>47</v>
      </c>
      <c r="B64" s="3">
        <v>1974</v>
      </c>
      <c r="C64" s="2">
        <f>SUM(C66,C68,C70)</f>
        <v>1958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4" t="s">
        <v>0</v>
      </c>
      <c r="K64" s="4" t="s">
        <v>0</v>
      </c>
      <c r="L64" s="4" t="s">
        <v>0</v>
      </c>
    </row>
    <row r="65" spans="1:12" ht="9.75" customHeight="1">
      <c r="A65" s="10"/>
      <c r="B65" s="3">
        <v>1976</v>
      </c>
      <c r="C65" s="2">
        <f>SUM(C67,C69,C71)</f>
        <v>2762</v>
      </c>
      <c r="D65" s="4" t="s">
        <v>0</v>
      </c>
      <c r="E65" s="4" t="s">
        <v>0</v>
      </c>
      <c r="F65" s="4">
        <f>SUM(F67,F69,F71)</f>
        <v>1017148</v>
      </c>
      <c r="G65" s="4" t="s">
        <v>0</v>
      </c>
      <c r="H65" s="4" t="s">
        <v>0</v>
      </c>
      <c r="I65" s="4" t="s">
        <v>0</v>
      </c>
      <c r="J65" s="4" t="s">
        <v>0</v>
      </c>
      <c r="K65" s="4" t="s">
        <v>0</v>
      </c>
      <c r="L65" s="4" t="s">
        <v>0</v>
      </c>
    </row>
    <row r="66" spans="1:12" ht="9.75" customHeight="1">
      <c r="A66" s="8" t="s">
        <v>43</v>
      </c>
      <c r="B66" s="5">
        <v>1974</v>
      </c>
      <c r="C66" s="1">
        <v>737</v>
      </c>
      <c r="D66" s="1">
        <v>12959</v>
      </c>
      <c r="E66" s="1">
        <v>10598</v>
      </c>
      <c r="F66" s="1">
        <v>111738</v>
      </c>
      <c r="G66" s="1">
        <v>102808</v>
      </c>
      <c r="H66" s="1">
        <v>67232</v>
      </c>
      <c r="I66" s="1">
        <v>1083063</v>
      </c>
      <c r="J66" s="1">
        <v>1018761</v>
      </c>
      <c r="K66" s="1">
        <v>1591574</v>
      </c>
      <c r="L66" s="5">
        <v>508511</v>
      </c>
    </row>
    <row r="67" spans="1:12" ht="9.75" customHeight="1">
      <c r="A67" s="8"/>
      <c r="B67" s="5">
        <v>1976</v>
      </c>
      <c r="C67" s="1">
        <v>904</v>
      </c>
      <c r="D67" s="1">
        <v>15444</v>
      </c>
      <c r="E67" s="1">
        <v>12325</v>
      </c>
      <c r="F67" s="1">
        <v>349695</v>
      </c>
      <c r="G67" s="1">
        <v>217187</v>
      </c>
      <c r="H67" s="1">
        <v>138800</v>
      </c>
      <c r="I67" s="1">
        <v>2187203</v>
      </c>
      <c r="J67" s="1">
        <v>2079973</v>
      </c>
      <c r="K67" s="1">
        <v>3358218</v>
      </c>
      <c r="L67" s="5">
        <v>1171015</v>
      </c>
    </row>
    <row r="68" spans="1:12" ht="9.75" customHeight="1">
      <c r="A68" s="8" t="s">
        <v>44</v>
      </c>
      <c r="B68" s="5">
        <v>1974</v>
      </c>
      <c r="C68" s="1">
        <v>960</v>
      </c>
      <c r="D68" s="1">
        <v>17826</v>
      </c>
      <c r="E68" s="1">
        <v>13378</v>
      </c>
      <c r="F68" s="1">
        <v>252023</v>
      </c>
      <c r="G68" s="1">
        <v>152740</v>
      </c>
      <c r="H68" s="1">
        <v>83146</v>
      </c>
      <c r="I68" s="1">
        <v>2336621</v>
      </c>
      <c r="J68" s="1">
        <v>2271385</v>
      </c>
      <c r="K68" s="1">
        <v>3216803</v>
      </c>
      <c r="L68" s="5">
        <v>880182</v>
      </c>
    </row>
    <row r="69" spans="1:12" ht="9.75" customHeight="1">
      <c r="A69" s="8"/>
      <c r="B69" s="5">
        <v>1976</v>
      </c>
      <c r="C69" s="1">
        <v>1559</v>
      </c>
      <c r="D69" s="1">
        <v>24954</v>
      </c>
      <c r="E69" s="1">
        <v>20106</v>
      </c>
      <c r="F69" s="1">
        <v>589021</v>
      </c>
      <c r="G69" s="1">
        <v>384371</v>
      </c>
      <c r="H69" s="1">
        <v>242716</v>
      </c>
      <c r="I69" s="1">
        <v>5217982</v>
      </c>
      <c r="J69" s="1">
        <v>5057376</v>
      </c>
      <c r="K69" s="1">
        <v>7465278</v>
      </c>
      <c r="L69" s="5">
        <v>2247296</v>
      </c>
    </row>
    <row r="70" spans="1:12" ht="9.75" customHeight="1">
      <c r="A70" s="8" t="s">
        <v>45</v>
      </c>
      <c r="B70" s="5">
        <v>1974</v>
      </c>
      <c r="C70" s="1">
        <v>261</v>
      </c>
      <c r="D70" s="6" t="s">
        <v>0</v>
      </c>
      <c r="E70" s="6" t="s">
        <v>0</v>
      </c>
      <c r="F70" s="6" t="s">
        <v>0</v>
      </c>
      <c r="G70" s="6" t="s">
        <v>0</v>
      </c>
      <c r="H70" s="6" t="s">
        <v>0</v>
      </c>
      <c r="I70" s="6" t="s">
        <v>0</v>
      </c>
      <c r="J70" s="6" t="s">
        <v>0</v>
      </c>
      <c r="K70" s="6" t="s">
        <v>0</v>
      </c>
      <c r="L70" s="6" t="s">
        <v>0</v>
      </c>
    </row>
    <row r="71" spans="1:12" ht="9.75" customHeight="1">
      <c r="A71" s="8"/>
      <c r="B71" s="5">
        <v>1976</v>
      </c>
      <c r="C71" s="5">
        <v>299</v>
      </c>
      <c r="D71" s="6" t="s">
        <v>0</v>
      </c>
      <c r="E71" s="6" t="s">
        <v>0</v>
      </c>
      <c r="F71" s="5">
        <v>78432</v>
      </c>
      <c r="G71" s="6" t="s">
        <v>0</v>
      </c>
      <c r="H71" s="6" t="s">
        <v>0</v>
      </c>
      <c r="I71" s="6" t="s">
        <v>0</v>
      </c>
      <c r="J71" s="6" t="s">
        <v>0</v>
      </c>
      <c r="K71" s="6" t="s">
        <v>0</v>
      </c>
      <c r="L71" s="6" t="s">
        <v>0</v>
      </c>
    </row>
    <row r="72" spans="1:12" ht="6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ht="15" customHeight="1">
      <c r="A73" s="2" t="s">
        <v>49</v>
      </c>
    </row>
    <row r="74" ht="9.75" customHeight="1">
      <c r="A74" s="2" t="s">
        <v>52</v>
      </c>
    </row>
    <row r="75" ht="9.75" customHeight="1">
      <c r="A75" s="1" t="s">
        <v>53</v>
      </c>
    </row>
    <row r="76" spans="1:10" ht="9.75" customHeight="1">
      <c r="A76" s="27" t="s">
        <v>54</v>
      </c>
      <c r="B76" s="27"/>
      <c r="C76" s="27"/>
      <c r="D76" s="27"/>
      <c r="E76" s="27"/>
      <c r="F76" s="27"/>
      <c r="G76" s="27"/>
      <c r="H76" s="27"/>
      <c r="I76" s="27"/>
      <c r="J76" s="27"/>
    </row>
    <row r="77" ht="12" customHeight="1">
      <c r="A77" s="1" t="s">
        <v>50</v>
      </c>
    </row>
    <row r="78" ht="9.75" customHeight="1">
      <c r="A78" s="1" t="s">
        <v>51</v>
      </c>
    </row>
  </sheetData>
  <mergeCells count="51">
    <mergeCell ref="A76:J76"/>
    <mergeCell ref="A1:L1"/>
    <mergeCell ref="A2:L2"/>
    <mergeCell ref="A3:L3"/>
    <mergeCell ref="A14:A15"/>
    <mergeCell ref="K4:K8"/>
    <mergeCell ref="L4:L8"/>
    <mergeCell ref="D6:D9"/>
    <mergeCell ref="E6:E9"/>
    <mergeCell ref="G6:G8"/>
    <mergeCell ref="H6:H8"/>
    <mergeCell ref="I6:I8"/>
    <mergeCell ref="J6:J8"/>
    <mergeCell ref="F9:L9"/>
    <mergeCell ref="F4:F8"/>
    <mergeCell ref="G4:H5"/>
    <mergeCell ref="I4:J5"/>
    <mergeCell ref="A10:A11"/>
    <mergeCell ref="A12:A13"/>
    <mergeCell ref="A4:A9"/>
    <mergeCell ref="B4:B9"/>
    <mergeCell ref="C4:C9"/>
    <mergeCell ref="D4:E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70:A71"/>
    <mergeCell ref="A62:A63"/>
    <mergeCell ref="A64:A65"/>
    <mergeCell ref="A66:A67"/>
    <mergeCell ref="A68:A6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2001-09-13T00:00:54Z</cp:lastPrinted>
  <dcterms:created xsi:type="dcterms:W3CDTF">2002-05-24T12:43:53Z</dcterms:created>
  <dcterms:modified xsi:type="dcterms:W3CDTF">2001-09-13T00:04:07Z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